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1"/>
  <workbookPr/>
  <mc:AlternateContent xmlns:mc="http://schemas.openxmlformats.org/markup-compatibility/2006">
    <mc:Choice Requires="x15">
      <x15ac:absPath xmlns:x15ac="http://schemas.microsoft.com/office/spreadsheetml/2010/11/ac" url="https://aecom.sharepoint.com/sites/ANZBPSustainability/Shared Documents/General/PROJECTS/BNE/60720909 TMR V2.1 TRANSITION/02 WORKING AREA/02 Specs/04 Sustainability Appendices/02 Draft Updates/"/>
    </mc:Choice>
  </mc:AlternateContent>
  <xr:revisionPtr revIDLastSave="317" documentId="8_{320956D2-01C6-4378-8871-323615D5C4B4}" xr6:coauthVersionLast="47" xr6:coauthVersionMax="47" xr10:uidLastSave="{8189F269-E4EA-443E-9C46-16E723FBDF72}"/>
  <bookViews>
    <workbookView xWindow="-113" yWindow="-113" windowWidth="24267" windowHeight="13148" tabRatio="755" xr2:uid="{00000000-000D-0000-FFFF-FFFF00000000}"/>
  </bookViews>
  <sheets>
    <sheet name="Cover Sheet" sheetId="2" r:id="rId1"/>
    <sheet name="Step 1 Decisions Flow Chart" sheetId="9" r:id="rId2"/>
    <sheet name="Step 2 Multi-Criteria Analysis" sheetId="7" r:id="rId3"/>
  </sheets>
  <definedNames>
    <definedName name="_xlnm.Print_Area" localSheetId="2">'Step 2 Multi-Criteria Analysis'!$A$1:$L$58</definedName>
    <definedName name="_xlnm.Print_Titles" localSheetId="2">'Step 2 Multi-Criteria Analysis'!$23:$25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4" i="7" l="1"/>
  <c r="J54" i="7"/>
  <c r="H54" i="7"/>
  <c r="F54" i="7"/>
  <c r="L48" i="7"/>
  <c r="J48" i="7"/>
  <c r="H48" i="7"/>
  <c r="F48" i="7"/>
  <c r="L43" i="7"/>
  <c r="J43" i="7"/>
  <c r="H43" i="7"/>
  <c r="F43" i="7"/>
  <c r="L39" i="7"/>
  <c r="J39" i="7"/>
  <c r="H39" i="7"/>
  <c r="F39" i="7"/>
  <c r="L36" i="7"/>
  <c r="J36" i="7"/>
  <c r="H36" i="7"/>
  <c r="F36" i="7"/>
  <c r="L31" i="7"/>
  <c r="J31" i="7"/>
  <c r="H31" i="7"/>
  <c r="F31" i="7"/>
  <c r="C39" i="7"/>
  <c r="C43" i="7"/>
  <c r="H55" i="7" l="1"/>
  <c r="J55" i="7"/>
  <c r="L55" i="7"/>
  <c r="F55" i="7"/>
  <c r="C48" i="7"/>
  <c r="C31" i="7"/>
  <c r="C36" i="7"/>
  <c r="C54" i="7"/>
  <c r="D55" i="7" l="1"/>
  <c r="F57" i="7" l="1"/>
  <c r="J57" i="7"/>
  <c r="H57" i="7"/>
  <c r="L57" i="7"/>
</calcChain>
</file>

<file path=xl/sharedStrings.xml><?xml version="1.0" encoding="utf-8"?>
<sst xmlns="http://schemas.openxmlformats.org/spreadsheetml/2006/main" count="80" uniqueCount="68">
  <si>
    <t>Transport and Main Roads Decision Making Tool</t>
  </si>
  <si>
    <t>Project</t>
  </si>
  <si>
    <t>Decision</t>
  </si>
  <si>
    <t>Analysis undertaken by</t>
  </si>
  <si>
    <t>Include the teams and leads involved</t>
  </si>
  <si>
    <t>Date of decision</t>
  </si>
  <si>
    <t>Specific date or time period</t>
  </si>
  <si>
    <t>Option selected &amp; details</t>
  </si>
  <si>
    <t>Brief summary of option, why it was selected and why alternatives were not</t>
  </si>
  <si>
    <t>Version</t>
  </si>
  <si>
    <t>Description</t>
  </si>
  <si>
    <t>Final</t>
  </si>
  <si>
    <t>Updated for IS v2.1</t>
  </si>
  <si>
    <t>Sustainable Decision-Making Flow Chart</t>
  </si>
  <si>
    <t>Note: this flow chart is to be updated with the project's selected significance parameters and thresholds</t>
  </si>
  <si>
    <t>Decision:</t>
  </si>
  <si>
    <t>Insert name of decision</t>
  </si>
  <si>
    <t xml:space="preserve">Forecast Useful Life of Asset </t>
  </si>
  <si>
    <t>[# years]</t>
  </si>
  <si>
    <t xml:space="preserve"> </t>
  </si>
  <si>
    <t>Instructions</t>
  </si>
  <si>
    <r>
      <rPr>
        <b/>
        <sz val="11"/>
        <color theme="1"/>
        <rFont val="Arial"/>
        <family val="2"/>
      </rPr>
      <t>Ensure MCA is undertaken in accordance with the below and the Decision Making Tool Guidance Document.
Step 1</t>
    </r>
    <r>
      <rPr>
        <sz val="11"/>
        <color theme="1"/>
        <rFont val="Arial"/>
        <family val="2"/>
      </rPr>
      <t xml:space="preserve">: Customise "Criteria" to be considered in the decision
</t>
    </r>
    <r>
      <rPr>
        <b/>
        <sz val="11"/>
        <color theme="1"/>
        <rFont val="Arial"/>
        <family val="2"/>
      </rPr>
      <t>Step 2</t>
    </r>
    <r>
      <rPr>
        <sz val="11"/>
        <color theme="1"/>
        <rFont val="Arial"/>
        <family val="2"/>
      </rPr>
      <t xml:space="preserve">: Customise "Criteria" weightings and ensure they sum to 100% for each "Aspect" and the Total "Aspect" Column adds to 100%
</t>
    </r>
    <r>
      <rPr>
        <b/>
        <sz val="11"/>
        <color theme="1"/>
        <rFont val="Arial"/>
        <family val="2"/>
      </rPr>
      <t>Step 3</t>
    </r>
    <r>
      <rPr>
        <sz val="11"/>
        <color theme="1"/>
        <rFont val="Arial"/>
        <family val="2"/>
      </rPr>
      <t>:</t>
    </r>
    <r>
      <rPr>
        <sz val="11"/>
        <rFont val="Arial"/>
        <family val="2"/>
      </rPr>
      <t xml:space="preserve"> Input details for each option's details ensuring the forecast useful life of the asset is considered
Step 4: Score criteria per option on a 1 - 5 scale and consider score in relation to forecast asset life
  1 = Unacceptable, requires mitigation activity</t>
    </r>
    <r>
      <rPr>
        <sz val="11"/>
        <color theme="1"/>
        <rFont val="Arial"/>
        <family val="2"/>
      </rPr>
      <t xml:space="preserve">
 </t>
    </r>
    <r>
      <rPr>
        <sz val="11"/>
        <rFont val="Arial"/>
        <family val="2"/>
      </rPr>
      <t xml:space="preserve"> 2 = Below average benefits
  3 = Average benefits
  4 = Above average benefits
  5 = Significant benefits
</t>
    </r>
    <r>
      <rPr>
        <b/>
        <sz val="11"/>
        <rFont val="Arial"/>
        <family val="2"/>
      </rPr>
      <t>Step 6</t>
    </r>
    <r>
      <rPr>
        <sz val="11"/>
        <rFont val="Arial"/>
        <family val="2"/>
      </rPr>
      <t xml:space="preserve">: Review results and submit preferred option to PCG for approval. If approved, add to Project Scope Change Register
</t>
    </r>
    <r>
      <rPr>
        <i/>
        <sz val="11"/>
        <rFont val="Arial"/>
        <family val="2"/>
      </rPr>
      <t>Note: Aspect Weightings should be kept consistent across all MCA's ensuring sustainability aspects (non-financial) represent greater than 20% of the overall weighting</t>
    </r>
  </si>
  <si>
    <t>Aspect</t>
  </si>
  <si>
    <t>Criteria</t>
  </si>
  <si>
    <t>Weightings</t>
  </si>
  <si>
    <t>Option 1</t>
  </si>
  <si>
    <t>Option 2</t>
  </si>
  <si>
    <t>Option 3</t>
  </si>
  <si>
    <t>Option 4</t>
  </si>
  <si>
    <t xml:space="preserve">Customisable </t>
  </si>
  <si>
    <t>Response</t>
  </si>
  <si>
    <t>Score 
(1-5)</t>
  </si>
  <si>
    <t>Environmental</t>
  </si>
  <si>
    <t>Construction environmental impact (habitat loss, water quality, air quality, noise, vibration)</t>
  </si>
  <si>
    <t>Operational environmental impact (noise, vibration, air quality, water quality)</t>
  </si>
  <si>
    <t>Climate-change related risk or impact</t>
  </si>
  <si>
    <t>Ecological impact</t>
  </si>
  <si>
    <t>Carbon footprint</t>
  </si>
  <si>
    <t xml:space="preserve">Environmental criteria total </t>
  </si>
  <si>
    <t>Social</t>
  </si>
  <si>
    <t>Community connectivity</t>
  </si>
  <si>
    <t>Cultural values and heritage</t>
  </si>
  <si>
    <t>Construction impacts</t>
  </si>
  <si>
    <t>Community interest in options</t>
  </si>
  <si>
    <t xml:space="preserve">Social criteria total </t>
  </si>
  <si>
    <t>Economic</t>
  </si>
  <si>
    <t>Construction impacts to local businesses</t>
  </si>
  <si>
    <t>Permanent impacts to local businesses</t>
  </si>
  <si>
    <t>Economic criteria total</t>
  </si>
  <si>
    <t>Financial</t>
  </si>
  <si>
    <t>Capital expenditure</t>
  </si>
  <si>
    <t>Operational expenditure</t>
  </si>
  <si>
    <t xml:space="preserve">Value engineering opportunities </t>
  </si>
  <si>
    <t>Financial criteria total</t>
  </si>
  <si>
    <t>Constructability</t>
  </si>
  <si>
    <t>Staging</t>
  </si>
  <si>
    <t>Timing (duration)</t>
  </si>
  <si>
    <t>TTM</t>
  </si>
  <si>
    <t>Constructability criteria 4</t>
  </si>
  <si>
    <t>Constructability criteria total</t>
  </si>
  <si>
    <t>Functionality</t>
  </si>
  <si>
    <t>Delivery timeframe</t>
  </si>
  <si>
    <t>Future proofing / adaptability</t>
  </si>
  <si>
    <t>Transport network improvement</t>
  </si>
  <si>
    <t xml:space="preserve">Planning and permits required </t>
  </si>
  <si>
    <t>Functional criteria 5</t>
  </si>
  <si>
    <t>Functionality criteria total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</si>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</sst>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2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name val="Arial"/>
      <family val="2"/>
    </font>
    <font>
      <i/>
      <sz val="11"/>
      <name val="Arial"/>
      <family val="2"/>
    </font>
    <font>
      <b/>
      <sz val="14"/>
      <color theme="5" tint="-0.249977111117893"/>
      <name val="Arial"/>
      <family val="2"/>
    </font>
    <font>
      <sz val="11"/>
      <color theme="1"/>
      <name val="Arial"/>
      <family val="2"/>
    </font>
    <font>
      <b/>
      <sz val="11"/>
      <color theme="5" tint="-0.249977111117893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4" tint="-0.249977111117893"/>
      <name val="Arial"/>
      <family val="2"/>
    </font>
    <font>
      <i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DC7F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11" fillId="6" borderId="1" xfId="0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0" fontId="14" fillId="6" borderId="1" xfId="0" applyFont="1" applyFill="1" applyBorder="1" applyAlignment="1">
      <alignment vertical="center"/>
    </xf>
    <xf numFmtId="0" fontId="11" fillId="7" borderId="1" xfId="0" applyFont="1" applyFill="1" applyBorder="1"/>
    <xf numFmtId="9" fontId="11" fillId="7" borderId="1" xfId="1" applyFont="1" applyFill="1" applyBorder="1" applyAlignment="1">
      <alignment horizontal="center"/>
    </xf>
    <xf numFmtId="0" fontId="11" fillId="0" borderId="1" xfId="0" applyFont="1" applyBorder="1"/>
    <xf numFmtId="0" fontId="14" fillId="7" borderId="1" xfId="0" applyFont="1" applyFill="1" applyBorder="1"/>
    <xf numFmtId="9" fontId="14" fillId="7" borderId="1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wrapText="1"/>
    </xf>
    <xf numFmtId="9" fontId="11" fillId="5" borderId="1" xfId="1" applyFont="1" applyFill="1" applyBorder="1" applyAlignment="1">
      <alignment horizontal="center"/>
    </xf>
    <xf numFmtId="0" fontId="11" fillId="5" borderId="1" xfId="0" applyFont="1" applyFill="1" applyBorder="1"/>
    <xf numFmtId="0" fontId="14" fillId="5" borderId="1" xfId="0" applyFont="1" applyFill="1" applyBorder="1"/>
    <xf numFmtId="9" fontId="14" fillId="5" borderId="1" xfId="1" applyFont="1" applyFill="1" applyBorder="1" applyAlignment="1">
      <alignment horizontal="center"/>
    </xf>
    <xf numFmtId="0" fontId="11" fillId="3" borderId="1" xfId="0" applyFont="1" applyFill="1" applyBorder="1"/>
    <xf numFmtId="9" fontId="11" fillId="3" borderId="1" xfId="1" applyFont="1" applyFill="1" applyBorder="1" applyAlignment="1">
      <alignment horizontal="center"/>
    </xf>
    <xf numFmtId="0" fontId="14" fillId="3" borderId="1" xfId="0" applyFont="1" applyFill="1" applyBorder="1"/>
    <xf numFmtId="9" fontId="14" fillId="3" borderId="1" xfId="1" applyFont="1" applyFill="1" applyBorder="1" applyAlignment="1">
      <alignment horizontal="center"/>
    </xf>
    <xf numFmtId="0" fontId="11" fillId="4" borderId="1" xfId="0" applyFont="1" applyFill="1" applyBorder="1"/>
    <xf numFmtId="9" fontId="11" fillId="4" borderId="1" xfId="1" applyFont="1" applyFill="1" applyBorder="1" applyAlignment="1">
      <alignment horizontal="center"/>
    </xf>
    <xf numFmtId="0" fontId="14" fillId="4" borderId="1" xfId="0" applyFont="1" applyFill="1" applyBorder="1"/>
    <xf numFmtId="9" fontId="14" fillId="4" borderId="1" xfId="1" applyFont="1" applyFill="1" applyBorder="1" applyAlignment="1">
      <alignment horizontal="center"/>
    </xf>
    <xf numFmtId="0" fontId="11" fillId="8" borderId="1" xfId="0" applyFont="1" applyFill="1" applyBorder="1"/>
    <xf numFmtId="9" fontId="11" fillId="8" borderId="1" xfId="1" applyFont="1" applyFill="1" applyBorder="1" applyAlignment="1">
      <alignment horizontal="center"/>
    </xf>
    <xf numFmtId="0" fontId="14" fillId="8" borderId="1" xfId="0" applyFont="1" applyFill="1" applyBorder="1"/>
    <xf numFmtId="9" fontId="14" fillId="8" borderId="1" xfId="1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14" fillId="0" borderId="0" xfId="0" applyFont="1"/>
    <xf numFmtId="0" fontId="18" fillId="0" borderId="1" xfId="0" applyFont="1" applyBorder="1" applyAlignment="1">
      <alignment vertical="top" wrapText="1"/>
    </xf>
    <xf numFmtId="0" fontId="10" fillId="0" borderId="0" xfId="0" applyFont="1" applyAlignment="1">
      <alignment vertical="center"/>
    </xf>
    <xf numFmtId="0" fontId="11" fillId="9" borderId="1" xfId="0" applyFont="1" applyFill="1" applyBorder="1"/>
    <xf numFmtId="9" fontId="11" fillId="9" borderId="1" xfId="1" applyFont="1" applyFill="1" applyBorder="1" applyAlignment="1">
      <alignment horizontal="center"/>
    </xf>
    <xf numFmtId="0" fontId="14" fillId="9" borderId="1" xfId="0" applyFont="1" applyFill="1" applyBorder="1"/>
    <xf numFmtId="9" fontId="14" fillId="9" borderId="1" xfId="1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8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/>
    </xf>
    <xf numFmtId="0" fontId="19" fillId="0" borderId="0" xfId="0" applyFont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5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 textRotation="45"/>
    </xf>
    <xf numFmtId="0" fontId="14" fillId="5" borderId="6" xfId="0" applyFont="1" applyFill="1" applyBorder="1" applyAlignment="1">
      <alignment horizontal="center" vertical="center" textRotation="45"/>
    </xf>
    <xf numFmtId="0" fontId="14" fillId="5" borderId="7" xfId="0" applyFont="1" applyFill="1" applyBorder="1" applyAlignment="1">
      <alignment horizontal="center" vertical="center" textRotation="45"/>
    </xf>
    <xf numFmtId="9" fontId="14" fillId="5" borderId="5" xfId="1" applyFont="1" applyFill="1" applyBorder="1" applyAlignment="1">
      <alignment horizontal="center" vertical="center"/>
    </xf>
    <xf numFmtId="9" fontId="14" fillId="5" borderId="6" xfId="1" applyFont="1" applyFill="1" applyBorder="1" applyAlignment="1">
      <alignment horizontal="center" vertical="center"/>
    </xf>
    <xf numFmtId="9" fontId="14" fillId="5" borderId="7" xfId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textRotation="45"/>
    </xf>
    <xf numFmtId="0" fontId="14" fillId="4" borderId="6" xfId="0" applyFont="1" applyFill="1" applyBorder="1" applyAlignment="1">
      <alignment horizontal="center" vertical="center" textRotation="45"/>
    </xf>
    <xf numFmtId="0" fontId="14" fillId="4" borderId="7" xfId="0" applyFont="1" applyFill="1" applyBorder="1" applyAlignment="1">
      <alignment horizontal="center" vertical="center" textRotation="45"/>
    </xf>
    <xf numFmtId="9" fontId="14" fillId="4" borderId="5" xfId="1" applyFont="1" applyFill="1" applyBorder="1" applyAlignment="1">
      <alignment horizontal="center" vertical="center"/>
    </xf>
    <xf numFmtId="9" fontId="14" fillId="4" borderId="6" xfId="1" applyFont="1" applyFill="1" applyBorder="1" applyAlignment="1">
      <alignment horizontal="center" vertical="center"/>
    </xf>
    <xf numFmtId="9" fontId="14" fillId="4" borderId="7" xfId="1" applyFont="1" applyFill="1" applyBorder="1" applyAlignment="1">
      <alignment horizontal="center" vertical="center"/>
    </xf>
    <xf numFmtId="9" fontId="14" fillId="8" borderId="5" xfId="1" applyFont="1" applyFill="1" applyBorder="1" applyAlignment="1">
      <alignment horizontal="center" vertical="center"/>
    </xf>
    <xf numFmtId="9" fontId="14" fillId="8" borderId="6" xfId="1" applyFont="1" applyFill="1" applyBorder="1" applyAlignment="1">
      <alignment horizontal="center" vertical="center"/>
    </xf>
    <xf numFmtId="9" fontId="14" fillId="8" borderId="7" xfId="1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 textRotation="45"/>
    </xf>
    <xf numFmtId="0" fontId="14" fillId="8" borderId="6" xfId="0" applyFont="1" applyFill="1" applyBorder="1" applyAlignment="1">
      <alignment horizontal="center" vertical="center" textRotation="45"/>
    </xf>
    <xf numFmtId="0" fontId="14" fillId="8" borderId="7" xfId="0" applyFont="1" applyFill="1" applyBorder="1" applyAlignment="1">
      <alignment horizontal="center" vertical="center" textRotation="45"/>
    </xf>
    <xf numFmtId="9" fontId="14" fillId="9" borderId="5" xfId="1" applyFont="1" applyFill="1" applyBorder="1" applyAlignment="1">
      <alignment horizontal="center" vertical="center"/>
    </xf>
    <xf numFmtId="9" fontId="14" fillId="9" borderId="6" xfId="1" applyFont="1" applyFill="1" applyBorder="1" applyAlignment="1">
      <alignment horizontal="center" vertical="center"/>
    </xf>
    <xf numFmtId="9" fontId="14" fillId="9" borderId="7" xfId="1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 textRotation="45" wrapText="1"/>
    </xf>
    <xf numFmtId="0" fontId="14" fillId="9" borderId="6" xfId="0" applyFont="1" applyFill="1" applyBorder="1" applyAlignment="1">
      <alignment horizontal="center" vertical="center" textRotation="45" wrapText="1"/>
    </xf>
    <xf numFmtId="0" fontId="14" fillId="9" borderId="7" xfId="0" applyFont="1" applyFill="1" applyBorder="1" applyAlignment="1">
      <alignment horizontal="center" vertical="center" textRotation="45" wrapText="1"/>
    </xf>
    <xf numFmtId="0" fontId="14" fillId="3" borderId="5" xfId="0" applyFont="1" applyFill="1" applyBorder="1" applyAlignment="1">
      <alignment horizontal="center" vertical="center" textRotation="45" wrapText="1"/>
    </xf>
    <xf numFmtId="0" fontId="14" fillId="3" borderId="6" xfId="0" applyFont="1" applyFill="1" applyBorder="1" applyAlignment="1">
      <alignment horizontal="center" vertical="center" textRotation="45" wrapText="1"/>
    </xf>
    <xf numFmtId="0" fontId="14" fillId="3" borderId="7" xfId="0" applyFont="1" applyFill="1" applyBorder="1" applyAlignment="1">
      <alignment horizontal="center" vertical="center" textRotation="45" wrapText="1"/>
    </xf>
    <xf numFmtId="9" fontId="14" fillId="3" borderId="5" xfId="1" applyFont="1" applyFill="1" applyBorder="1" applyAlignment="1">
      <alignment horizontal="center" vertical="center"/>
    </xf>
    <xf numFmtId="9" fontId="14" fillId="3" borderId="6" xfId="1" applyFont="1" applyFill="1" applyBorder="1" applyAlignment="1">
      <alignment horizontal="center" vertical="center"/>
    </xf>
    <xf numFmtId="9" fontId="14" fillId="3" borderId="7" xfId="1" applyFont="1" applyFill="1" applyBorder="1" applyAlignment="1">
      <alignment horizontal="center" vertical="center"/>
    </xf>
    <xf numFmtId="9" fontId="14" fillId="7" borderId="1" xfId="1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 textRotation="45" wrapText="1"/>
    </xf>
    <xf numFmtId="0" fontId="14" fillId="7" borderId="6" xfId="0" applyFont="1" applyFill="1" applyBorder="1" applyAlignment="1">
      <alignment horizontal="center" vertical="center" textRotation="45" wrapText="1"/>
    </xf>
    <xf numFmtId="0" fontId="14" fillId="7" borderId="7" xfId="0" applyFont="1" applyFill="1" applyBorder="1" applyAlignment="1">
      <alignment horizontal="center" vertical="center" textRotation="45" wrapText="1"/>
    </xf>
    <xf numFmtId="0" fontId="14" fillId="0" borderId="5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9" fontId="14" fillId="0" borderId="5" xfId="1" applyFont="1" applyBorder="1" applyAlignment="1">
      <alignment horizontal="center"/>
    </xf>
    <xf numFmtId="9" fontId="14" fillId="0" borderId="7" xfId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9" fontId="14" fillId="0" borderId="1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CCFF99"/>
      <color rgb="FFEDC7F9"/>
      <color rgb="FF99FF99"/>
      <color rgb="FF008000"/>
      <color rgb="FFA0E0CB"/>
      <color rgb="FF94DCC4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27043</xdr:colOff>
      <xdr:row>4</xdr:row>
      <xdr:rowOff>157160</xdr:rowOff>
    </xdr:from>
    <xdr:to>
      <xdr:col>10</xdr:col>
      <xdr:colOff>499211</xdr:colOff>
      <xdr:row>9</xdr:row>
      <xdr:rowOff>2046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2E20C95-067D-4ACC-AA55-E0BDC6FC06CC}"/>
            </a:ext>
          </a:extLst>
        </xdr:cNvPr>
        <xdr:cNvSpPr>
          <a:spLocks noChangeArrowheads="1"/>
        </xdr:cNvSpPr>
      </xdr:nvSpPr>
      <xdr:spPr bwMode="auto">
        <a:xfrm>
          <a:off x="4479774" y="989708"/>
          <a:ext cx="2380481" cy="93936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txBody>
        <a:bodyPr wrap="square" lIns="36000" tIns="36000" rIns="36000" bIns="3600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200">
              <a:solidFill>
                <a:srgbClr val="1E252B"/>
              </a:solidFill>
              <a:latin typeface="Arial" panose="020B0604020202020204" pitchFamily="34" charset="0"/>
              <a:cs typeface="Arial" panose="020B0604020202020204" pitchFamily="34" charset="0"/>
            </a:rPr>
            <a:t>Does the initiative or decision</a:t>
          </a:r>
          <a:r>
            <a:rPr lang="en-US" altLang="ja-JP" sz="1200" baseline="0">
              <a:solidFill>
                <a:srgbClr val="1E252B"/>
              </a:solidFill>
              <a:latin typeface="Arial" panose="020B0604020202020204" pitchFamily="34" charset="0"/>
              <a:cs typeface="Arial" panose="020B0604020202020204" pitchFamily="34" charset="0"/>
            </a:rPr>
            <a:t> have a capital value greater than $2 million</a:t>
          </a:r>
          <a:endParaRPr lang="en-US" altLang="ja-JP" sz="1200">
            <a:solidFill>
              <a:srgbClr val="1E252B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434975</xdr:colOff>
      <xdr:row>9</xdr:row>
      <xdr:rowOff>52042</xdr:rowOff>
    </xdr:from>
    <xdr:to>
      <xdr:col>9</xdr:col>
      <xdr:colOff>598760</xdr:colOff>
      <xdr:row>10</xdr:row>
      <xdr:rowOff>87883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24D74557-8428-4FCC-9D71-E0CBEAC3C658}"/>
            </a:ext>
          </a:extLst>
        </xdr:cNvPr>
        <xdr:cNvSpPr/>
      </xdr:nvSpPr>
      <xdr:spPr>
        <a:xfrm>
          <a:off x="6159914" y="1979064"/>
          <a:ext cx="163785" cy="222931"/>
        </a:xfrm>
        <a:prstGeom prst="downArrow">
          <a:avLst/>
        </a:prstGeom>
        <a:solidFill>
          <a:schemeClr val="accent2">
            <a:lumMod val="50000"/>
          </a:schemeClr>
        </a:solidFill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7</xdr:col>
      <xdr:colOff>457200</xdr:colOff>
      <xdr:row>9</xdr:row>
      <xdr:rowOff>58392</xdr:rowOff>
    </xdr:from>
    <xdr:to>
      <xdr:col>8</xdr:col>
      <xdr:colOff>11385</xdr:colOff>
      <xdr:row>10</xdr:row>
      <xdr:rowOff>100583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9EF63322-5BAD-4324-AE9D-14BA5A41E9BF}"/>
            </a:ext>
          </a:extLst>
        </xdr:cNvPr>
        <xdr:cNvSpPr/>
      </xdr:nvSpPr>
      <xdr:spPr>
        <a:xfrm>
          <a:off x="4909931" y="1985414"/>
          <a:ext cx="190289" cy="229281"/>
        </a:xfrm>
        <a:prstGeom prst="downArrow">
          <a:avLst/>
        </a:prstGeom>
        <a:solidFill>
          <a:schemeClr val="accent2">
            <a:lumMod val="50000"/>
          </a:schemeClr>
        </a:solidFill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9</xdr:col>
      <xdr:colOff>447675</xdr:colOff>
      <xdr:row>10</xdr:row>
      <xdr:rowOff>164297</xdr:rowOff>
    </xdr:from>
    <xdr:to>
      <xdr:col>10</xdr:col>
      <xdr:colOff>478378</xdr:colOff>
      <xdr:row>13</xdr:row>
      <xdr:rowOff>42296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D814D2C0-EC77-45CD-A18B-23A2252A0385}"/>
            </a:ext>
          </a:extLst>
        </xdr:cNvPr>
        <xdr:cNvSpPr>
          <a:spLocks noChangeArrowheads="1"/>
        </xdr:cNvSpPr>
      </xdr:nvSpPr>
      <xdr:spPr bwMode="auto">
        <a:xfrm>
          <a:off x="6172614" y="2278409"/>
          <a:ext cx="666808" cy="439267"/>
        </a:xfrm>
        <a:prstGeom prst="rect">
          <a:avLst/>
        </a:prstGeom>
        <a:solidFill>
          <a:schemeClr val="accent6"/>
        </a:solidFill>
        <a:ln>
          <a:noFill/>
        </a:ln>
      </xdr:spPr>
      <xdr:txBody>
        <a:bodyPr wrap="square" lIns="36000" tIns="36000" rIns="36000" bIns="3600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hangingPunct="1"/>
          <a:r>
            <a:rPr lang="en-US" altLang="ja-JP" sz="1400">
              <a:solidFill>
                <a:srgbClr val="1E252B"/>
              </a:solidFill>
              <a:latin typeface="Arial" panose="020B0604020202020204" pitchFamily="34" charset="0"/>
              <a:cs typeface="Arial" panose="020B0604020202020204" pitchFamily="34" charset="0"/>
            </a:rPr>
            <a:t>No</a:t>
          </a:r>
        </a:p>
      </xdr:txBody>
    </xdr:sp>
    <xdr:clientData/>
  </xdr:twoCellAnchor>
  <xdr:twoCellAnchor>
    <xdr:from>
      <xdr:col>10</xdr:col>
      <xdr:colOff>219075</xdr:colOff>
      <xdr:row>13</xdr:row>
      <xdr:rowOff>117187</xdr:rowOff>
    </xdr:from>
    <xdr:to>
      <xdr:col>10</xdr:col>
      <xdr:colOff>382860</xdr:colOff>
      <xdr:row>14</xdr:row>
      <xdr:rowOff>153029</xdr:rowOff>
    </xdr:to>
    <xdr:sp macro="" textlink="">
      <xdr:nvSpPr>
        <xdr:cNvPr id="6" name="Arrow: Down 5">
          <a:extLst>
            <a:ext uri="{FF2B5EF4-FFF2-40B4-BE49-F238E27FC236}">
              <a16:creationId xmlns:a16="http://schemas.microsoft.com/office/drawing/2014/main" id="{5C1533A8-F43F-4845-B3A5-C0FC261399FA}"/>
            </a:ext>
          </a:extLst>
        </xdr:cNvPr>
        <xdr:cNvSpPr/>
      </xdr:nvSpPr>
      <xdr:spPr>
        <a:xfrm>
          <a:off x="6580119" y="2792567"/>
          <a:ext cx="163785" cy="222931"/>
        </a:xfrm>
        <a:prstGeom prst="downArrow">
          <a:avLst/>
        </a:prstGeom>
        <a:solidFill>
          <a:schemeClr val="accent2">
            <a:lumMod val="50000"/>
          </a:schemeClr>
        </a:solidFill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7</xdr:col>
      <xdr:colOff>57150</xdr:colOff>
      <xdr:row>10</xdr:row>
      <xdr:rowOff>164297</xdr:rowOff>
    </xdr:from>
    <xdr:to>
      <xdr:col>8</xdr:col>
      <xdr:colOff>87852</xdr:colOff>
      <xdr:row>13</xdr:row>
      <xdr:rowOff>42296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AF4F7EE5-8EFF-4B82-AE57-8A271A0B5882}"/>
            </a:ext>
          </a:extLst>
        </xdr:cNvPr>
        <xdr:cNvSpPr>
          <a:spLocks noChangeArrowheads="1"/>
        </xdr:cNvSpPr>
      </xdr:nvSpPr>
      <xdr:spPr bwMode="auto">
        <a:xfrm>
          <a:off x="4509881" y="2278409"/>
          <a:ext cx="666806" cy="439267"/>
        </a:xfrm>
        <a:prstGeom prst="rect">
          <a:avLst/>
        </a:prstGeom>
        <a:solidFill>
          <a:srgbClr val="A0E0CB"/>
        </a:solidFill>
        <a:ln>
          <a:noFill/>
        </a:ln>
      </xdr:spPr>
      <xdr:txBody>
        <a:bodyPr wrap="square" lIns="36000" tIns="36000" rIns="36000" bIns="3600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hangingPunct="1"/>
          <a:r>
            <a:rPr lang="en-US" altLang="ja-JP" sz="1400">
              <a:solidFill>
                <a:srgbClr val="1E252B"/>
              </a:solidFill>
              <a:latin typeface="Arial" panose="020B0604020202020204" pitchFamily="34" charset="0"/>
              <a:cs typeface="Arial" panose="020B0604020202020204" pitchFamily="34" charset="0"/>
            </a:rPr>
            <a:t>Yes </a:t>
          </a:r>
        </a:p>
      </xdr:txBody>
    </xdr:sp>
    <xdr:clientData/>
  </xdr:twoCellAnchor>
  <xdr:twoCellAnchor>
    <xdr:from>
      <xdr:col>7</xdr:col>
      <xdr:colOff>190500</xdr:colOff>
      <xdr:row>13</xdr:row>
      <xdr:rowOff>126712</xdr:rowOff>
    </xdr:from>
    <xdr:to>
      <xdr:col>7</xdr:col>
      <xdr:colOff>354285</xdr:colOff>
      <xdr:row>14</xdr:row>
      <xdr:rowOff>162554</xdr:rowOff>
    </xdr:to>
    <xdr:sp macro="" textlink="">
      <xdr:nvSpPr>
        <xdr:cNvPr id="8" name="Arrow: Down 7">
          <a:extLst>
            <a:ext uri="{FF2B5EF4-FFF2-40B4-BE49-F238E27FC236}">
              <a16:creationId xmlns:a16="http://schemas.microsoft.com/office/drawing/2014/main" id="{138E7397-9C5B-4E0D-A784-9339A65536A9}"/>
            </a:ext>
          </a:extLst>
        </xdr:cNvPr>
        <xdr:cNvSpPr/>
      </xdr:nvSpPr>
      <xdr:spPr>
        <a:xfrm>
          <a:off x="4643231" y="2802092"/>
          <a:ext cx="163785" cy="222931"/>
        </a:xfrm>
        <a:prstGeom prst="downArrow">
          <a:avLst/>
        </a:prstGeom>
        <a:solidFill>
          <a:schemeClr val="accent2">
            <a:lumMod val="50000"/>
          </a:schemeClr>
        </a:solidFill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4</xdr:col>
      <xdr:colOff>191115</xdr:colOff>
      <xdr:row>22</xdr:row>
      <xdr:rowOff>131861</xdr:rowOff>
    </xdr:from>
    <xdr:to>
      <xdr:col>7</xdr:col>
      <xdr:colOff>505440</xdr:colOff>
      <xdr:row>28</xdr:row>
      <xdr:rowOff>122338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CA463225-E346-47CB-8888-093C5A0713CB}"/>
            </a:ext>
          </a:extLst>
        </xdr:cNvPr>
        <xdr:cNvSpPr>
          <a:spLocks noChangeArrowheads="1"/>
        </xdr:cNvSpPr>
      </xdr:nvSpPr>
      <xdr:spPr bwMode="auto">
        <a:xfrm>
          <a:off x="2735533" y="4491047"/>
          <a:ext cx="2222638" cy="111301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txBody>
        <a:bodyPr wrap="square" lIns="36000" tIns="36000" rIns="36000" bIns="3600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hangingPunct="1"/>
          <a:r>
            <a:rPr lang="en-US" altLang="ja-JP" sz="1200">
              <a:solidFill>
                <a:srgbClr val="1E252B"/>
              </a:solidFill>
              <a:latin typeface="Arial" panose="020B0604020202020204" pitchFamily="34" charset="0"/>
              <a:cs typeface="Arial" panose="020B0604020202020204" pitchFamily="34" charset="0"/>
            </a:rPr>
            <a:t>Following MCA recommended preferred option to be submitted</a:t>
          </a:r>
          <a:r>
            <a:rPr lang="en-US" altLang="ja-JP" sz="1200" baseline="0">
              <a:solidFill>
                <a:srgbClr val="1E252B"/>
              </a:solidFill>
              <a:latin typeface="Arial" panose="020B0604020202020204" pitchFamily="34" charset="0"/>
              <a:cs typeface="Arial" panose="020B0604020202020204" pitchFamily="34" charset="0"/>
            </a:rPr>
            <a:t> to PCG for approval. </a:t>
          </a:r>
          <a:endParaRPr lang="en-US" altLang="ja-JP" sz="1200">
            <a:solidFill>
              <a:srgbClr val="1E252B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446314</xdr:colOff>
      <xdr:row>21</xdr:row>
      <xdr:rowOff>26038</xdr:rowOff>
    </xdr:from>
    <xdr:to>
      <xdr:col>6</xdr:col>
      <xdr:colOff>499</xdr:colOff>
      <xdr:row>22</xdr:row>
      <xdr:rowOff>63911</xdr:rowOff>
    </xdr:to>
    <xdr:sp macro="" textlink="">
      <xdr:nvSpPr>
        <xdr:cNvPr id="10" name="Arrow: Down 9">
          <a:extLst>
            <a:ext uri="{FF2B5EF4-FFF2-40B4-BE49-F238E27FC236}">
              <a16:creationId xmlns:a16="http://schemas.microsoft.com/office/drawing/2014/main" id="{210EF896-6FA9-47E4-B984-066892C98B7E}"/>
            </a:ext>
          </a:extLst>
        </xdr:cNvPr>
        <xdr:cNvSpPr/>
      </xdr:nvSpPr>
      <xdr:spPr>
        <a:xfrm>
          <a:off x="3626835" y="4198134"/>
          <a:ext cx="190290" cy="224963"/>
        </a:xfrm>
        <a:prstGeom prst="downArrow">
          <a:avLst/>
        </a:prstGeom>
        <a:solidFill>
          <a:schemeClr val="accent2">
            <a:lumMod val="50000"/>
          </a:schemeClr>
        </a:solidFill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9</xdr:col>
      <xdr:colOff>541918</xdr:colOff>
      <xdr:row>15</xdr:row>
      <xdr:rowOff>32658</xdr:rowOff>
    </xdr:from>
    <xdr:to>
      <xdr:col>14</xdr:col>
      <xdr:colOff>204461</xdr:colOff>
      <xdr:row>21</xdr:row>
      <xdr:rowOff>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5612BD2A-41A0-4262-8C71-D8905FA95B7F}"/>
            </a:ext>
          </a:extLst>
        </xdr:cNvPr>
        <xdr:cNvSpPr>
          <a:spLocks noChangeArrowheads="1"/>
        </xdr:cNvSpPr>
      </xdr:nvSpPr>
      <xdr:spPr bwMode="auto">
        <a:xfrm>
          <a:off x="6266857" y="3082217"/>
          <a:ext cx="2843065" cy="108988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txBody>
        <a:bodyPr wrap="square" lIns="36000" tIns="36000" rIns="36000" bIns="3600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200">
              <a:solidFill>
                <a:srgbClr val="1E252B"/>
              </a:solidFill>
              <a:latin typeface="Arial" panose="020B0604020202020204" pitchFamily="34" charset="0"/>
              <a:cs typeface="Arial" panose="020B0604020202020204" pitchFamily="34" charset="0"/>
            </a:rPr>
            <a:t>Does the decision:</a:t>
          </a:r>
        </a:p>
        <a:p>
          <a:pPr algn="ctr"/>
          <a:r>
            <a:rPr lang="en-US" altLang="ja-JP" sz="1200" baseline="0">
              <a:solidFill>
                <a:srgbClr val="1E252B"/>
              </a:solidFill>
              <a:latin typeface="Arial" panose="020B0604020202020204" pitchFamily="34" charset="0"/>
              <a:cs typeface="Arial" panose="020B0604020202020204" pitchFamily="34" charset="0"/>
            </a:rPr>
            <a:t>1) Have a positive or negative impact on high priority stakeholder issues, or</a:t>
          </a:r>
        </a:p>
        <a:p>
          <a:pPr algn="ctr"/>
          <a:r>
            <a:rPr lang="en-US" altLang="ja-JP" sz="1200" baseline="0">
              <a:solidFill>
                <a:srgbClr val="1E252B"/>
              </a:solidFill>
              <a:latin typeface="Arial" panose="020B0604020202020204" pitchFamily="34" charset="0"/>
              <a:cs typeface="Arial" panose="020B0604020202020204" pitchFamily="34" charset="0"/>
            </a:rPr>
            <a:t>2) Have a positive or negative impact on environmental KRA performance</a:t>
          </a:r>
        </a:p>
      </xdr:txBody>
    </xdr:sp>
    <xdr:clientData/>
  </xdr:twoCellAnchor>
  <xdr:twoCellAnchor>
    <xdr:from>
      <xdr:col>10</xdr:col>
      <xdr:colOff>326571</xdr:colOff>
      <xdr:row>23</xdr:row>
      <xdr:rowOff>29264</xdr:rowOff>
    </xdr:from>
    <xdr:to>
      <xdr:col>11</xdr:col>
      <xdr:colOff>357273</xdr:colOff>
      <xdr:row>25</xdr:row>
      <xdr:rowOff>96384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228D5F1D-FF15-43CA-9FC4-181C26BC2BDD}"/>
            </a:ext>
          </a:extLst>
        </xdr:cNvPr>
        <xdr:cNvSpPr>
          <a:spLocks noChangeArrowheads="1"/>
        </xdr:cNvSpPr>
      </xdr:nvSpPr>
      <xdr:spPr bwMode="auto">
        <a:xfrm>
          <a:off x="6687615" y="4575539"/>
          <a:ext cx="666806" cy="441299"/>
        </a:xfrm>
        <a:prstGeom prst="rect">
          <a:avLst/>
        </a:prstGeom>
        <a:solidFill>
          <a:srgbClr val="A0E0CB"/>
        </a:solidFill>
        <a:ln>
          <a:noFill/>
        </a:ln>
      </xdr:spPr>
      <xdr:txBody>
        <a:bodyPr wrap="square" lIns="36000" tIns="36000" rIns="36000" bIns="3600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hangingPunct="1"/>
          <a:r>
            <a:rPr lang="en-US" altLang="ja-JP" sz="1400">
              <a:solidFill>
                <a:srgbClr val="1E252B"/>
              </a:solidFill>
              <a:latin typeface="Arial" panose="020B0604020202020204" pitchFamily="34" charset="0"/>
              <a:cs typeface="Arial" panose="020B0604020202020204" pitchFamily="34" charset="0"/>
            </a:rPr>
            <a:t>Yes </a:t>
          </a:r>
        </a:p>
      </xdr:txBody>
    </xdr:sp>
    <xdr:clientData/>
  </xdr:twoCellAnchor>
  <xdr:twoCellAnchor>
    <xdr:from>
      <xdr:col>12</xdr:col>
      <xdr:colOff>596485</xdr:colOff>
      <xdr:row>23</xdr:row>
      <xdr:rowOff>26203</xdr:rowOff>
    </xdr:from>
    <xdr:to>
      <xdr:col>13</xdr:col>
      <xdr:colOff>627189</xdr:colOff>
      <xdr:row>25</xdr:row>
      <xdr:rowOff>91291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F813F539-ECBC-4FDD-9B01-ABD5CABA6CDB}"/>
            </a:ext>
          </a:extLst>
        </xdr:cNvPr>
        <xdr:cNvSpPr>
          <a:spLocks noChangeArrowheads="1"/>
        </xdr:cNvSpPr>
      </xdr:nvSpPr>
      <xdr:spPr bwMode="auto">
        <a:xfrm>
          <a:off x="8229737" y="4572478"/>
          <a:ext cx="666808" cy="439267"/>
        </a:xfrm>
        <a:prstGeom prst="rect">
          <a:avLst/>
        </a:prstGeom>
        <a:solidFill>
          <a:schemeClr val="accent6"/>
        </a:solidFill>
        <a:ln>
          <a:noFill/>
        </a:ln>
      </xdr:spPr>
      <xdr:txBody>
        <a:bodyPr wrap="square" lIns="36000" tIns="36000" rIns="36000" bIns="3600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hangingPunct="1"/>
          <a:r>
            <a:rPr lang="en-US" altLang="ja-JP" sz="1400">
              <a:solidFill>
                <a:srgbClr val="1E252B"/>
              </a:solidFill>
              <a:latin typeface="Arial" panose="020B0604020202020204" pitchFamily="34" charset="0"/>
              <a:cs typeface="Arial" panose="020B0604020202020204" pitchFamily="34" charset="0"/>
            </a:rPr>
            <a:t>No</a:t>
          </a:r>
        </a:p>
      </xdr:txBody>
    </xdr:sp>
    <xdr:clientData/>
  </xdr:twoCellAnchor>
  <xdr:twoCellAnchor>
    <xdr:from>
      <xdr:col>10</xdr:col>
      <xdr:colOff>511628</xdr:colOff>
      <xdr:row>21</xdr:row>
      <xdr:rowOff>32494</xdr:rowOff>
    </xdr:from>
    <xdr:to>
      <xdr:col>11</xdr:col>
      <xdr:colOff>65813</xdr:colOff>
      <xdr:row>22</xdr:row>
      <xdr:rowOff>68335</xdr:rowOff>
    </xdr:to>
    <xdr:sp macro="" textlink="">
      <xdr:nvSpPr>
        <xdr:cNvPr id="14" name="Arrow: Down 13">
          <a:extLst>
            <a:ext uri="{FF2B5EF4-FFF2-40B4-BE49-F238E27FC236}">
              <a16:creationId xmlns:a16="http://schemas.microsoft.com/office/drawing/2014/main" id="{E4C08DF4-96F2-4056-8196-DFAF99231DD1}"/>
            </a:ext>
          </a:extLst>
        </xdr:cNvPr>
        <xdr:cNvSpPr/>
      </xdr:nvSpPr>
      <xdr:spPr>
        <a:xfrm>
          <a:off x="6872672" y="4204590"/>
          <a:ext cx="190289" cy="222931"/>
        </a:xfrm>
        <a:prstGeom prst="downArrow">
          <a:avLst/>
        </a:prstGeom>
        <a:solidFill>
          <a:schemeClr val="accent2">
            <a:lumMod val="50000"/>
          </a:schemeClr>
        </a:solidFill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13</xdr:col>
      <xdr:colOff>217714</xdr:colOff>
      <xdr:row>21</xdr:row>
      <xdr:rowOff>27734</xdr:rowOff>
    </xdr:from>
    <xdr:to>
      <xdr:col>13</xdr:col>
      <xdr:colOff>381499</xdr:colOff>
      <xdr:row>22</xdr:row>
      <xdr:rowOff>63575</xdr:rowOff>
    </xdr:to>
    <xdr:sp macro="" textlink="">
      <xdr:nvSpPr>
        <xdr:cNvPr id="15" name="Arrow: Down 14">
          <a:extLst>
            <a:ext uri="{FF2B5EF4-FFF2-40B4-BE49-F238E27FC236}">
              <a16:creationId xmlns:a16="http://schemas.microsoft.com/office/drawing/2014/main" id="{E785B968-B7B9-49BA-A161-5C542BCEA6E9}"/>
            </a:ext>
          </a:extLst>
        </xdr:cNvPr>
        <xdr:cNvSpPr/>
      </xdr:nvSpPr>
      <xdr:spPr>
        <a:xfrm>
          <a:off x="8487070" y="4199830"/>
          <a:ext cx="163785" cy="222931"/>
        </a:xfrm>
        <a:prstGeom prst="downArrow">
          <a:avLst/>
        </a:prstGeom>
        <a:solidFill>
          <a:schemeClr val="accent2">
            <a:lumMod val="50000"/>
          </a:schemeClr>
        </a:solidFill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10</xdr:col>
      <xdr:colOff>522514</xdr:colOff>
      <xdr:row>25</xdr:row>
      <xdr:rowOff>136753</xdr:rowOff>
    </xdr:from>
    <xdr:to>
      <xdr:col>11</xdr:col>
      <xdr:colOff>76699</xdr:colOff>
      <xdr:row>26</xdr:row>
      <xdr:rowOff>174627</xdr:rowOff>
    </xdr:to>
    <xdr:sp macro="" textlink="">
      <xdr:nvSpPr>
        <xdr:cNvPr id="16" name="Arrow: Down 15">
          <a:extLst>
            <a:ext uri="{FF2B5EF4-FFF2-40B4-BE49-F238E27FC236}">
              <a16:creationId xmlns:a16="http://schemas.microsoft.com/office/drawing/2014/main" id="{1ADF5712-7693-49C0-8842-F3DDE4986EB5}"/>
            </a:ext>
          </a:extLst>
        </xdr:cNvPr>
        <xdr:cNvSpPr/>
      </xdr:nvSpPr>
      <xdr:spPr>
        <a:xfrm>
          <a:off x="6883558" y="5057207"/>
          <a:ext cx="190289" cy="224964"/>
        </a:xfrm>
        <a:prstGeom prst="downArrow">
          <a:avLst/>
        </a:prstGeom>
        <a:solidFill>
          <a:schemeClr val="accent2">
            <a:lumMod val="50000"/>
          </a:schemeClr>
        </a:solidFill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4</xdr:col>
      <xdr:colOff>348343</xdr:colOff>
      <xdr:row>15</xdr:row>
      <xdr:rowOff>32658</xdr:rowOff>
    </xdr:from>
    <xdr:to>
      <xdr:col>9</xdr:col>
      <xdr:colOff>87086</xdr:colOff>
      <xdr:row>21</xdr:row>
      <xdr:rowOff>1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2C68DA6F-957F-4042-B1A9-9A73ADC48178}"/>
            </a:ext>
          </a:extLst>
        </xdr:cNvPr>
        <xdr:cNvSpPr>
          <a:spLocks noChangeArrowheads="1"/>
        </xdr:cNvSpPr>
      </xdr:nvSpPr>
      <xdr:spPr bwMode="auto">
        <a:xfrm>
          <a:off x="2892761" y="3082217"/>
          <a:ext cx="2919264" cy="108988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txBody>
        <a:bodyPr wrap="square" lIns="36000" tIns="36000" rIns="36000" bIns="3600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hangingPunct="1"/>
          <a:r>
            <a:rPr lang="en-US" altLang="ja-JP" sz="1200">
              <a:solidFill>
                <a:srgbClr val="1E252B"/>
              </a:solidFill>
              <a:latin typeface="Arial" panose="020B0604020202020204" pitchFamily="34" charset="0"/>
              <a:cs typeface="Arial" panose="020B0604020202020204" pitchFamily="34" charset="0"/>
            </a:rPr>
            <a:t>Undertake MCA in accordance with the Decision Making Tool Guidance document.</a:t>
          </a:r>
          <a:r>
            <a:rPr lang="en-US" altLang="ja-JP" sz="1200" baseline="0">
              <a:solidFill>
                <a:srgbClr val="1E252B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US" altLang="ja-JP" sz="1200" strike="sngStrike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538161</xdr:colOff>
      <xdr:row>32</xdr:row>
      <xdr:rowOff>60553</xdr:rowOff>
    </xdr:from>
    <xdr:to>
      <xdr:col>11</xdr:col>
      <xdr:colOff>92346</xdr:colOff>
      <xdr:row>33</xdr:row>
      <xdr:rowOff>96394</xdr:rowOff>
    </xdr:to>
    <xdr:sp macro="" textlink="">
      <xdr:nvSpPr>
        <xdr:cNvPr id="19" name="Arrow: Down 18">
          <a:extLst>
            <a:ext uri="{FF2B5EF4-FFF2-40B4-BE49-F238E27FC236}">
              <a16:creationId xmlns:a16="http://schemas.microsoft.com/office/drawing/2014/main" id="{1ABD89C7-07E3-4DE6-8825-01C7EEC74ACD}"/>
            </a:ext>
          </a:extLst>
        </xdr:cNvPr>
        <xdr:cNvSpPr/>
      </xdr:nvSpPr>
      <xdr:spPr>
        <a:xfrm>
          <a:off x="6899205" y="6290634"/>
          <a:ext cx="190289" cy="222931"/>
        </a:xfrm>
        <a:prstGeom prst="downArrow">
          <a:avLst/>
        </a:prstGeom>
        <a:solidFill>
          <a:schemeClr val="accent2">
            <a:lumMod val="50000"/>
          </a:schemeClr>
        </a:solidFill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9</xdr:col>
      <xdr:colOff>196110</xdr:colOff>
      <xdr:row>33</xdr:row>
      <xdr:rowOff>166515</xdr:rowOff>
    </xdr:from>
    <xdr:to>
      <xdr:col>12</xdr:col>
      <xdr:colOff>510435</xdr:colOff>
      <xdr:row>37</xdr:row>
      <xdr:rowOff>136308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F63AAB26-7543-4BAB-A856-A43CEBBA664B}"/>
            </a:ext>
          </a:extLst>
        </xdr:cNvPr>
        <xdr:cNvSpPr>
          <a:spLocks noChangeArrowheads="1"/>
        </xdr:cNvSpPr>
      </xdr:nvSpPr>
      <xdr:spPr bwMode="auto">
        <a:xfrm>
          <a:off x="5921049" y="6732021"/>
          <a:ext cx="2222639" cy="74220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txBody>
        <a:bodyPr wrap="square" lIns="36000" tIns="36000" rIns="36000" bIns="3600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hangingPunct="1"/>
          <a:r>
            <a:rPr lang="en-US" altLang="ja-JP" sz="1200">
              <a:solidFill>
                <a:srgbClr val="1E252B"/>
              </a:solidFill>
              <a:latin typeface="Arial" panose="020B0604020202020204" pitchFamily="34" charset="0"/>
              <a:cs typeface="Arial" panose="020B0604020202020204" pitchFamily="34" charset="0"/>
            </a:rPr>
            <a:t>Following MCA recommended  option to be submitted</a:t>
          </a:r>
          <a:r>
            <a:rPr lang="en-US" altLang="ja-JP" sz="1200" baseline="0">
              <a:solidFill>
                <a:srgbClr val="1E252B"/>
              </a:solidFill>
              <a:latin typeface="Arial" panose="020B0604020202020204" pitchFamily="34" charset="0"/>
              <a:cs typeface="Arial" panose="020B0604020202020204" pitchFamily="34" charset="0"/>
            </a:rPr>
            <a:t> to TMR for approval.</a:t>
          </a:r>
          <a:endParaRPr lang="en-US" altLang="ja-JP" sz="1200">
            <a:solidFill>
              <a:srgbClr val="1E252B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222482</xdr:colOff>
      <xdr:row>25</xdr:row>
      <xdr:rowOff>124335</xdr:rowOff>
    </xdr:from>
    <xdr:to>
      <xdr:col>13</xdr:col>
      <xdr:colOff>386267</xdr:colOff>
      <xdr:row>26</xdr:row>
      <xdr:rowOff>162209</xdr:rowOff>
    </xdr:to>
    <xdr:sp macro="" textlink="">
      <xdr:nvSpPr>
        <xdr:cNvPr id="21" name="Arrow: Down 20">
          <a:extLst>
            <a:ext uri="{FF2B5EF4-FFF2-40B4-BE49-F238E27FC236}">
              <a16:creationId xmlns:a16="http://schemas.microsoft.com/office/drawing/2014/main" id="{085A47B9-82B9-4D05-A760-B1F1535F81F9}"/>
            </a:ext>
          </a:extLst>
        </xdr:cNvPr>
        <xdr:cNvSpPr/>
      </xdr:nvSpPr>
      <xdr:spPr>
        <a:xfrm>
          <a:off x="8491838" y="5044789"/>
          <a:ext cx="163785" cy="224964"/>
        </a:xfrm>
        <a:prstGeom prst="downArrow">
          <a:avLst/>
        </a:prstGeom>
        <a:solidFill>
          <a:schemeClr val="accent2">
            <a:lumMod val="50000"/>
          </a:schemeClr>
        </a:solidFill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12</xdr:col>
      <xdr:colOff>559931</xdr:colOff>
      <xdr:row>27</xdr:row>
      <xdr:rowOff>18376</xdr:rowOff>
    </xdr:from>
    <xdr:to>
      <xdr:col>14</xdr:col>
      <xdr:colOff>140317</xdr:colOff>
      <xdr:row>29</xdr:row>
      <xdr:rowOff>161923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A2165E76-9355-4E9E-92E8-AD6493D16F37}"/>
            </a:ext>
          </a:extLst>
        </xdr:cNvPr>
        <xdr:cNvSpPr>
          <a:spLocks noChangeArrowheads="1"/>
        </xdr:cNvSpPr>
      </xdr:nvSpPr>
      <xdr:spPr bwMode="auto">
        <a:xfrm>
          <a:off x="8193183" y="5313009"/>
          <a:ext cx="852595" cy="517726"/>
        </a:xfrm>
        <a:prstGeom prst="rect">
          <a:avLst/>
        </a:prstGeom>
        <a:solidFill>
          <a:schemeClr val="accent6"/>
        </a:solidFill>
        <a:ln>
          <a:noFill/>
        </a:ln>
      </xdr:spPr>
      <xdr:txBody>
        <a:bodyPr wrap="square" lIns="36000" tIns="36000" rIns="36000" bIns="3600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hangingPunct="1"/>
          <a:r>
            <a:rPr lang="en-US" altLang="ja-JP" sz="1200">
              <a:solidFill>
                <a:srgbClr val="1E252B"/>
              </a:solidFill>
              <a:latin typeface="Arial" panose="020B0604020202020204" pitchFamily="34" charset="0"/>
              <a:cs typeface="Arial" panose="020B0604020202020204" pitchFamily="34" charset="0"/>
            </a:rPr>
            <a:t>No MCA required</a:t>
          </a:r>
        </a:p>
      </xdr:txBody>
    </xdr:sp>
    <xdr:clientData/>
  </xdr:twoCellAnchor>
  <xdr:twoCellAnchor>
    <xdr:from>
      <xdr:col>9</xdr:col>
      <xdr:colOff>344113</xdr:colOff>
      <xdr:row>27</xdr:row>
      <xdr:rowOff>76174</xdr:rowOff>
    </xdr:from>
    <xdr:to>
      <xdr:col>12</xdr:col>
      <xdr:colOff>336762</xdr:colOff>
      <xdr:row>32</xdr:row>
      <xdr:rowOff>18709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A1909152-94AE-4980-972D-C70764699FA7}"/>
            </a:ext>
          </a:extLst>
        </xdr:cNvPr>
        <xdr:cNvSpPr>
          <a:spLocks noChangeArrowheads="1"/>
        </xdr:cNvSpPr>
      </xdr:nvSpPr>
      <xdr:spPr bwMode="auto">
        <a:xfrm>
          <a:off x="6069052" y="5370807"/>
          <a:ext cx="1900962" cy="87798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txBody>
        <a:bodyPr wrap="square" lIns="36000" tIns="36000" rIns="36000" bIns="3600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hangingPunct="1"/>
          <a:r>
            <a:rPr lang="en-US" altLang="ja-JP" sz="1200">
              <a:solidFill>
                <a:srgbClr val="1E252B"/>
              </a:solidFill>
              <a:latin typeface="Arial" panose="020B0604020202020204" pitchFamily="34" charset="0"/>
              <a:cs typeface="Arial" panose="020B0604020202020204" pitchFamily="34" charset="0"/>
            </a:rPr>
            <a:t>Undertake MCA in accordance with the Decision Making Tool Guidance document</a:t>
          </a:r>
          <a:endParaRPr lang="en-US" altLang="ja-JP" sz="1200" strike="sngStrike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PA Theme">
  <a:themeElements>
    <a:clrScheme name="SPA roll out">
      <a:dk1>
        <a:srgbClr val="000000"/>
      </a:dk1>
      <a:lt1>
        <a:srgbClr val="FFFFFF"/>
      </a:lt1>
      <a:dk2>
        <a:srgbClr val="474C55"/>
      </a:dk2>
      <a:lt2>
        <a:srgbClr val="F0E5BF"/>
      </a:lt2>
      <a:accent1>
        <a:srgbClr val="4D868E"/>
      </a:accent1>
      <a:accent2>
        <a:srgbClr val="0096A9"/>
      </a:accent2>
      <a:accent3>
        <a:srgbClr val="48B9C7"/>
      </a:accent3>
      <a:accent4>
        <a:srgbClr val="D7D8D6"/>
      </a:accent4>
      <a:accent5>
        <a:srgbClr val="C5203E"/>
      </a:accent5>
      <a:accent6>
        <a:srgbClr val="F3BC48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showGridLines="0" tabSelected="1" zoomScaleNormal="100" workbookViewId="0">
      <selection activeCell="B13" sqref="B13:K13"/>
    </sheetView>
  </sheetViews>
  <sheetFormatPr defaultRowHeight="15"/>
  <cols>
    <col min="1" max="1" width="20.7109375" customWidth="1"/>
    <col min="4" max="4" width="11.7109375" customWidth="1"/>
    <col min="11" max="11" width="8.85546875" customWidth="1"/>
  </cols>
  <sheetData>
    <row r="1" spans="1:11" ht="26.25" customHeight="1">
      <c r="A1" s="45" t="s">
        <v>0</v>
      </c>
      <c r="B1" s="45"/>
      <c r="C1" s="45"/>
      <c r="D1" s="45"/>
      <c r="E1" s="7"/>
      <c r="F1" s="7"/>
      <c r="G1" s="7"/>
      <c r="H1" s="7"/>
      <c r="I1" s="7"/>
      <c r="J1" s="7"/>
      <c r="K1" s="7"/>
    </row>
    <row r="2" spans="1:11" ht="15" customHeight="1">
      <c r="A2" s="6"/>
      <c r="B2" s="6"/>
      <c r="C2" s="7"/>
      <c r="D2" s="7"/>
      <c r="E2" s="7"/>
      <c r="F2" s="7"/>
      <c r="G2" s="7"/>
      <c r="H2" s="7"/>
      <c r="I2" s="7"/>
      <c r="J2" s="7"/>
      <c r="K2" s="7"/>
    </row>
    <row r="3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1" customFormat="1" ht="18.2">
      <c r="A4" s="38" t="s">
        <v>1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s="1" customFormat="1" ht="18.2">
      <c r="A5" s="38" t="s">
        <v>2</v>
      </c>
      <c r="B5" s="99"/>
      <c r="C5" s="100"/>
      <c r="D5" s="100"/>
      <c r="E5" s="100"/>
      <c r="F5" s="100"/>
      <c r="G5" s="100"/>
      <c r="H5" s="100"/>
      <c r="I5" s="100"/>
      <c r="J5" s="100"/>
      <c r="K5" s="101"/>
    </row>
    <row r="6" spans="1:11" s="1" customFormat="1" ht="28.9">
      <c r="A6" s="38" t="s">
        <v>3</v>
      </c>
      <c r="B6" s="48" t="s">
        <v>4</v>
      </c>
      <c r="C6" s="48"/>
      <c r="D6" s="48"/>
      <c r="E6" s="48"/>
      <c r="F6" s="48"/>
      <c r="G6" s="48"/>
      <c r="H6" s="48"/>
      <c r="I6" s="48"/>
      <c r="J6" s="48"/>
      <c r="K6" s="48"/>
    </row>
    <row r="7" spans="1:11" s="1" customFormat="1" ht="18.2">
      <c r="A7" s="38" t="s">
        <v>5</v>
      </c>
      <c r="B7" s="48" t="s">
        <v>6</v>
      </c>
      <c r="C7" s="48"/>
      <c r="D7" s="48"/>
      <c r="E7" s="48"/>
      <c r="F7" s="48"/>
      <c r="G7" s="48"/>
      <c r="H7" s="48"/>
      <c r="I7" s="48"/>
      <c r="J7" s="48"/>
      <c r="K7" s="48"/>
    </row>
    <row r="8" spans="1:11" s="1" customFormat="1" ht="28.9">
      <c r="A8" s="38" t="s">
        <v>7</v>
      </c>
      <c r="B8" s="48" t="s">
        <v>8</v>
      </c>
      <c r="C8" s="48"/>
      <c r="D8" s="48"/>
      <c r="E8" s="48"/>
      <c r="F8" s="48"/>
      <c r="G8" s="48"/>
      <c r="H8" s="48"/>
      <c r="I8" s="48"/>
      <c r="J8" s="48"/>
      <c r="K8" s="48"/>
    </row>
    <row r="9" spans="1:1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>
      <c r="A10" s="38" t="s">
        <v>9</v>
      </c>
      <c r="B10" s="47" t="s">
        <v>10</v>
      </c>
      <c r="C10" s="47"/>
      <c r="D10" s="47"/>
      <c r="E10" s="47"/>
      <c r="F10" s="47"/>
      <c r="G10" s="47"/>
      <c r="H10" s="47"/>
      <c r="I10" s="47"/>
      <c r="J10" s="47"/>
      <c r="K10" s="47"/>
    </row>
    <row r="11" spans="1:11">
      <c r="A11" s="102">
        <v>1</v>
      </c>
      <c r="B11" s="48" t="s">
        <v>11</v>
      </c>
      <c r="C11" s="48"/>
      <c r="D11" s="48"/>
      <c r="E11" s="48"/>
      <c r="F11" s="48"/>
      <c r="G11" s="48"/>
      <c r="H11" s="48"/>
      <c r="I11" s="48"/>
      <c r="J11" s="48"/>
      <c r="K11" s="48"/>
    </row>
    <row r="12" spans="1:11">
      <c r="A12" s="102">
        <v>2</v>
      </c>
      <c r="B12" s="48" t="s">
        <v>12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1">
      <c r="A13" s="4"/>
      <c r="B13" s="46"/>
      <c r="C13" s="46"/>
      <c r="D13" s="46"/>
      <c r="E13" s="46"/>
      <c r="F13" s="46"/>
      <c r="G13" s="46"/>
      <c r="H13" s="46"/>
      <c r="I13" s="46"/>
      <c r="J13" s="46"/>
      <c r="K13" s="46"/>
    </row>
    <row r="14" spans="1:11">
      <c r="A14" s="4"/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1:11">
      <c r="A15" s="4"/>
      <c r="B15" s="46"/>
      <c r="C15" s="46"/>
      <c r="D15" s="46"/>
      <c r="E15" s="46"/>
      <c r="F15" s="46"/>
      <c r="G15" s="46"/>
      <c r="H15" s="46"/>
      <c r="I15" s="46"/>
      <c r="J15" s="46"/>
      <c r="K15" s="46"/>
    </row>
  </sheetData>
  <mergeCells count="12">
    <mergeCell ref="A1:D1"/>
    <mergeCell ref="B4:K4"/>
    <mergeCell ref="B6:K6"/>
    <mergeCell ref="B7:K7"/>
    <mergeCell ref="B15:K15"/>
    <mergeCell ref="B8:K8"/>
    <mergeCell ref="B10:K10"/>
    <mergeCell ref="B11:K11"/>
    <mergeCell ref="B12:K12"/>
    <mergeCell ref="B13:K13"/>
    <mergeCell ref="B14:K14"/>
    <mergeCell ref="B5:K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F5306-21FF-4E95-8D57-BD3151E02BEF}">
  <dimension ref="A1:I13"/>
  <sheetViews>
    <sheetView showGridLines="0" topLeftCell="A16" zoomScale="85" zoomScaleNormal="85" workbookViewId="0">
      <selection activeCell="J24" sqref="J24"/>
    </sheetView>
  </sheetViews>
  <sheetFormatPr defaultRowHeight="15"/>
  <cols>
    <col min="4" max="4" width="8.85546875" customWidth="1"/>
  </cols>
  <sheetData>
    <row r="1" spans="1:9" ht="14.45" customHeight="1">
      <c r="B1" s="39"/>
      <c r="C1" s="39"/>
      <c r="D1" s="39"/>
      <c r="E1" s="5"/>
      <c r="F1" s="5"/>
      <c r="G1" s="5"/>
      <c r="H1" s="5"/>
      <c r="I1" s="5"/>
    </row>
    <row r="2" spans="1:9" ht="14.45" customHeight="1">
      <c r="A2" s="39"/>
      <c r="B2" s="39"/>
      <c r="C2" s="39"/>
      <c r="D2" s="39"/>
      <c r="E2" s="5"/>
      <c r="F2" s="5"/>
      <c r="H2" s="5"/>
      <c r="I2" s="5"/>
    </row>
    <row r="3" spans="1:9" ht="18.2" customHeight="1">
      <c r="A3" s="39" t="s">
        <v>13</v>
      </c>
      <c r="E3" s="5"/>
      <c r="F3" s="5"/>
      <c r="G3" s="5"/>
      <c r="H3" s="5"/>
      <c r="I3" s="5"/>
    </row>
    <row r="4" spans="1:9" ht="21.4">
      <c r="E4" s="2"/>
      <c r="F4" s="2"/>
      <c r="G4" s="2"/>
      <c r="H4" s="2"/>
      <c r="I4" s="2"/>
    </row>
    <row r="5" spans="1:9" ht="21" customHeight="1">
      <c r="A5" s="49" t="s">
        <v>14</v>
      </c>
      <c r="B5" s="49"/>
      <c r="C5" s="49"/>
      <c r="D5" s="49"/>
      <c r="G5" s="2"/>
      <c r="H5" s="2"/>
      <c r="I5" s="2"/>
    </row>
    <row r="6" spans="1:9" ht="21.4">
      <c r="A6" s="49"/>
      <c r="B6" s="49"/>
      <c r="C6" s="49"/>
      <c r="D6" s="49"/>
      <c r="G6" s="2"/>
      <c r="H6" s="2"/>
      <c r="I6" s="2"/>
    </row>
    <row r="7" spans="1:9">
      <c r="A7" s="49"/>
      <c r="B7" s="49"/>
      <c r="C7" s="49"/>
      <c r="D7" s="49"/>
    </row>
    <row r="8" spans="1:9">
      <c r="A8" s="49"/>
      <c r="B8" s="49"/>
      <c r="C8" s="49"/>
      <c r="D8" s="49"/>
    </row>
    <row r="9" spans="1:9">
      <c r="A9" s="49"/>
      <c r="B9" s="49"/>
      <c r="C9" s="49"/>
      <c r="D9" s="49"/>
    </row>
    <row r="10" spans="1:9">
      <c r="A10" s="49"/>
      <c r="B10" s="49"/>
      <c r="C10" s="49"/>
      <c r="D10" s="49"/>
    </row>
    <row r="11" spans="1:9">
      <c r="A11" s="49"/>
      <c r="B11" s="49"/>
      <c r="C11" s="49"/>
      <c r="D11" s="49"/>
    </row>
    <row r="12" spans="1:9">
      <c r="A12" s="49"/>
      <c r="B12" s="49"/>
      <c r="C12" s="49"/>
      <c r="D12" s="49"/>
    </row>
    <row r="13" spans="1:9">
      <c r="A13" s="49"/>
      <c r="B13" s="49"/>
      <c r="C13" s="49"/>
      <c r="D13" s="49"/>
    </row>
  </sheetData>
  <mergeCells count="1">
    <mergeCell ref="A5:D1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4FCB2-21A8-453C-B7EF-6DD20BA258DC}">
  <dimension ref="A1:T145"/>
  <sheetViews>
    <sheetView showGridLines="0" topLeftCell="A38" zoomScaleNormal="100" workbookViewId="0">
      <selection activeCell="B64" sqref="B64"/>
    </sheetView>
  </sheetViews>
  <sheetFormatPr defaultRowHeight="15"/>
  <cols>
    <col min="1" max="1" width="20.140625" customWidth="1"/>
    <col min="2" max="2" width="41.85546875" customWidth="1"/>
    <col min="3" max="4" width="8.7109375" customWidth="1"/>
    <col min="5" max="5" width="25.7109375" customWidth="1"/>
    <col min="6" max="6" width="8.7109375" customWidth="1"/>
    <col min="7" max="7" width="25.7109375" customWidth="1"/>
    <col min="8" max="8" width="8.7109375" customWidth="1"/>
    <col min="9" max="9" width="25.7109375" customWidth="1"/>
    <col min="10" max="10" width="8.7109375" customWidth="1"/>
    <col min="11" max="11" width="25.7109375" customWidth="1"/>
    <col min="12" max="12" width="8.7109375" customWidth="1"/>
  </cols>
  <sheetData>
    <row r="1" spans="1:16">
      <c r="A1" s="52" t="s">
        <v>0</v>
      </c>
      <c r="B1" s="52"/>
      <c r="C1" s="52"/>
      <c r="D1" s="6"/>
      <c r="E1" s="7"/>
      <c r="F1" s="7"/>
      <c r="G1" s="7"/>
      <c r="H1" s="7"/>
      <c r="I1" s="7"/>
      <c r="J1" s="7"/>
      <c r="K1" s="7"/>
      <c r="L1" s="7"/>
      <c r="M1" s="6"/>
      <c r="N1" s="6"/>
    </row>
    <row r="2" spans="1:16">
      <c r="A2" s="52"/>
      <c r="B2" s="52"/>
      <c r="C2" s="52"/>
      <c r="D2" s="6"/>
      <c r="E2" s="7"/>
      <c r="F2" s="7"/>
      <c r="G2" s="7"/>
      <c r="H2" s="7"/>
      <c r="I2" s="7"/>
      <c r="J2" s="7"/>
      <c r="K2" s="7"/>
      <c r="L2" s="7"/>
      <c r="M2" s="6"/>
      <c r="N2" s="6"/>
    </row>
    <row r="3" spans="1:16">
      <c r="A3" s="52"/>
      <c r="B3" s="52"/>
      <c r="C3" s="52"/>
      <c r="D3" s="6"/>
      <c r="E3" s="7"/>
      <c r="F3" s="7"/>
      <c r="G3" s="7"/>
      <c r="H3" s="7"/>
      <c r="I3" s="7"/>
      <c r="J3" s="7"/>
      <c r="K3" s="7"/>
      <c r="L3" s="7"/>
      <c r="M3" s="6"/>
      <c r="N3" s="6"/>
    </row>
    <row r="4" spans="1:16">
      <c r="A4" s="6"/>
      <c r="B4" s="6"/>
      <c r="C4" s="6"/>
      <c r="D4" s="6"/>
      <c r="E4" s="7"/>
      <c r="F4" s="7"/>
      <c r="G4" s="7"/>
      <c r="H4" s="7"/>
      <c r="I4" s="7"/>
      <c r="J4" s="7"/>
      <c r="K4" s="7"/>
      <c r="L4" s="7"/>
      <c r="M4" s="6"/>
      <c r="N4" s="6"/>
    </row>
    <row r="5" spans="1:16">
      <c r="A5" s="55" t="s">
        <v>15</v>
      </c>
      <c r="B5" s="54" t="s">
        <v>16</v>
      </c>
      <c r="C5" s="6"/>
      <c r="D5" s="6"/>
      <c r="E5" s="34"/>
      <c r="F5" s="34"/>
      <c r="G5" s="7"/>
      <c r="H5" s="7"/>
      <c r="I5" s="7"/>
      <c r="J5" s="7"/>
      <c r="K5" s="7"/>
      <c r="L5" s="7"/>
      <c r="M5" s="6"/>
      <c r="N5" s="6"/>
    </row>
    <row r="6" spans="1:16">
      <c r="A6" s="55"/>
      <c r="B6" s="54"/>
      <c r="C6" s="6"/>
      <c r="D6" s="6"/>
      <c r="E6" s="34"/>
      <c r="F6" s="34"/>
      <c r="G6" s="7"/>
      <c r="H6" s="7"/>
      <c r="I6" s="7"/>
      <c r="J6" s="7"/>
      <c r="K6" s="7"/>
      <c r="L6" s="7"/>
      <c r="M6" s="6"/>
      <c r="N6" s="6"/>
    </row>
    <row r="7" spans="1:16">
      <c r="A7" s="35"/>
      <c r="B7" s="36"/>
      <c r="C7" s="6"/>
      <c r="D7" s="6"/>
      <c r="E7" s="34"/>
      <c r="F7" s="34"/>
      <c r="G7" s="7"/>
      <c r="H7" s="7"/>
      <c r="I7" s="7"/>
      <c r="J7" s="7"/>
      <c r="K7" s="7"/>
      <c r="L7" s="7"/>
      <c r="M7" s="6"/>
      <c r="N7" s="6"/>
    </row>
    <row r="8" spans="1:16">
      <c r="A8" s="53" t="s">
        <v>17</v>
      </c>
      <c r="B8" s="54" t="s">
        <v>18</v>
      </c>
      <c r="C8" s="6"/>
      <c r="D8" s="6"/>
      <c r="E8" s="34"/>
      <c r="F8" s="34"/>
      <c r="G8" s="7"/>
      <c r="H8" s="7"/>
      <c r="I8" s="7"/>
      <c r="J8" s="7"/>
      <c r="K8" s="7"/>
      <c r="L8" s="7"/>
      <c r="M8" s="6"/>
      <c r="N8" s="6"/>
    </row>
    <row r="9" spans="1:16">
      <c r="A9" s="53"/>
      <c r="B9" s="54"/>
      <c r="C9" s="6"/>
      <c r="D9" s="6"/>
      <c r="E9" s="34"/>
      <c r="F9" s="34"/>
      <c r="G9" s="7"/>
      <c r="H9" s="7"/>
      <c r="I9" s="7"/>
      <c r="J9" s="7"/>
      <c r="K9" s="7"/>
      <c r="L9" s="7"/>
      <c r="M9" s="6"/>
      <c r="N9" s="6"/>
    </row>
    <row r="10" spans="1:16">
      <c r="A10" s="35"/>
      <c r="B10" s="36"/>
      <c r="C10" s="6"/>
      <c r="D10" s="6" t="s">
        <v>19</v>
      </c>
      <c r="E10" s="34"/>
      <c r="F10" s="34"/>
      <c r="G10" s="7"/>
      <c r="H10" s="7"/>
      <c r="I10" s="7"/>
      <c r="J10" s="7"/>
      <c r="K10" s="7"/>
      <c r="L10" s="7"/>
      <c r="M10" s="6"/>
      <c r="N10" s="6"/>
    </row>
    <row r="11" spans="1:16" ht="28.15">
      <c r="A11" s="37" t="s">
        <v>20</v>
      </c>
      <c r="B11" s="6"/>
      <c r="C11" s="6"/>
      <c r="D11" s="6"/>
      <c r="E11" s="34"/>
      <c r="F11" s="34"/>
      <c r="G11" s="7"/>
      <c r="H11" s="7"/>
      <c r="I11" s="7"/>
      <c r="J11" s="7"/>
      <c r="K11" s="7"/>
      <c r="L11" s="7"/>
      <c r="M11" s="34"/>
      <c r="N11" s="34"/>
      <c r="O11" s="3"/>
      <c r="P11" s="3"/>
    </row>
    <row r="12" spans="1:16" ht="28.15">
      <c r="A12" s="50" t="s">
        <v>21</v>
      </c>
      <c r="B12" s="51"/>
      <c r="C12" s="51"/>
      <c r="D12" s="51"/>
      <c r="E12" s="51"/>
      <c r="F12" s="51"/>
      <c r="G12" s="51"/>
      <c r="H12" s="51"/>
      <c r="I12" s="8"/>
      <c r="J12" s="6"/>
      <c r="K12" s="34"/>
      <c r="L12" s="34"/>
      <c r="M12" s="34"/>
      <c r="N12" s="34"/>
      <c r="O12" s="3"/>
      <c r="P12" s="3"/>
    </row>
    <row r="13" spans="1:16" ht="28.15">
      <c r="A13" s="50"/>
      <c r="B13" s="51"/>
      <c r="C13" s="51"/>
      <c r="D13" s="51"/>
      <c r="E13" s="51"/>
      <c r="F13" s="51"/>
      <c r="G13" s="51"/>
      <c r="H13" s="51"/>
      <c r="I13" s="6"/>
      <c r="J13" s="6"/>
      <c r="K13" s="34"/>
      <c r="L13" s="34"/>
      <c r="M13" s="34"/>
      <c r="N13" s="34"/>
      <c r="O13" s="3"/>
      <c r="P13" s="3"/>
    </row>
    <row r="14" spans="1:16" ht="28.15">
      <c r="A14" s="50"/>
      <c r="B14" s="51"/>
      <c r="C14" s="51"/>
      <c r="D14" s="51"/>
      <c r="E14" s="51"/>
      <c r="F14" s="51"/>
      <c r="G14" s="51"/>
      <c r="H14" s="51"/>
      <c r="I14" s="6"/>
      <c r="J14" s="6"/>
      <c r="K14" s="34"/>
      <c r="L14" s="34"/>
      <c r="M14" s="34"/>
      <c r="N14" s="34"/>
      <c r="O14" s="3"/>
      <c r="P14" s="3"/>
    </row>
    <row r="15" spans="1:16" ht="28.15">
      <c r="A15" s="50"/>
      <c r="B15" s="51"/>
      <c r="C15" s="51"/>
      <c r="D15" s="51"/>
      <c r="E15" s="51"/>
      <c r="F15" s="51"/>
      <c r="G15" s="51"/>
      <c r="H15" s="51"/>
      <c r="I15" s="6"/>
      <c r="J15" s="6"/>
      <c r="K15" s="34"/>
      <c r="L15" s="34"/>
      <c r="M15" s="34"/>
      <c r="N15" s="34"/>
      <c r="O15" s="3"/>
      <c r="P15" s="3"/>
    </row>
    <row r="16" spans="1:16" ht="28.15">
      <c r="A16" s="50"/>
      <c r="B16" s="51"/>
      <c r="C16" s="51"/>
      <c r="D16" s="51"/>
      <c r="E16" s="51"/>
      <c r="F16" s="51"/>
      <c r="G16" s="51"/>
      <c r="H16" s="51"/>
      <c r="I16" s="6"/>
      <c r="J16" s="6"/>
      <c r="K16" s="34"/>
      <c r="L16" s="34"/>
      <c r="M16" s="34"/>
      <c r="N16" s="34"/>
      <c r="O16" s="3"/>
      <c r="P16" s="3"/>
    </row>
    <row r="17" spans="1:20">
      <c r="A17" s="50"/>
      <c r="B17" s="51"/>
      <c r="C17" s="51"/>
      <c r="D17" s="51"/>
      <c r="E17" s="51"/>
      <c r="F17" s="51"/>
      <c r="G17" s="51"/>
      <c r="H17" s="51"/>
      <c r="I17" s="6"/>
      <c r="J17" s="6"/>
      <c r="K17" s="6"/>
      <c r="L17" s="6"/>
      <c r="M17" s="6"/>
      <c r="N17" s="6"/>
    </row>
    <row r="18" spans="1:20">
      <c r="A18" s="50"/>
      <c r="B18" s="51"/>
      <c r="C18" s="51"/>
      <c r="D18" s="51"/>
      <c r="E18" s="51"/>
      <c r="F18" s="51"/>
      <c r="G18" s="51"/>
      <c r="H18" s="51"/>
      <c r="I18" s="6"/>
      <c r="J18" s="6"/>
      <c r="K18" s="6"/>
      <c r="L18" s="6"/>
      <c r="M18" s="6"/>
      <c r="N18" s="6"/>
    </row>
    <row r="19" spans="1:20">
      <c r="A19" s="50"/>
      <c r="B19" s="51"/>
      <c r="C19" s="51"/>
      <c r="D19" s="51"/>
      <c r="E19" s="51"/>
      <c r="F19" s="51"/>
      <c r="G19" s="51"/>
      <c r="H19" s="51"/>
      <c r="I19" s="6"/>
      <c r="J19" s="6"/>
      <c r="K19" s="6"/>
      <c r="L19" s="6"/>
      <c r="M19" s="6"/>
      <c r="N19" s="6"/>
    </row>
    <row r="20" spans="1:20">
      <c r="A20" s="50"/>
      <c r="B20" s="51"/>
      <c r="C20" s="51"/>
      <c r="D20" s="51"/>
      <c r="E20" s="51"/>
      <c r="F20" s="51"/>
      <c r="G20" s="51"/>
      <c r="H20" s="51"/>
      <c r="I20" s="6"/>
      <c r="J20" s="6"/>
      <c r="K20" s="6"/>
      <c r="L20" s="6"/>
      <c r="M20" s="6"/>
      <c r="N20" s="6"/>
    </row>
    <row r="21" spans="1:20">
      <c r="A21" s="50"/>
      <c r="B21" s="51"/>
      <c r="C21" s="51"/>
      <c r="D21" s="51"/>
      <c r="E21" s="51"/>
      <c r="F21" s="51"/>
      <c r="G21" s="51"/>
      <c r="H21" s="51"/>
      <c r="I21" s="6"/>
      <c r="J21" s="6"/>
      <c r="K21" s="6"/>
      <c r="L21" s="6"/>
      <c r="M21" s="6"/>
      <c r="N21" s="6"/>
    </row>
    <row r="22" spans="1:20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20" ht="28.15">
      <c r="A23" s="56" t="s">
        <v>22</v>
      </c>
      <c r="B23" s="56" t="s">
        <v>23</v>
      </c>
      <c r="C23" s="56" t="s">
        <v>24</v>
      </c>
      <c r="D23" s="56"/>
      <c r="E23" s="56" t="s">
        <v>25</v>
      </c>
      <c r="F23" s="56"/>
      <c r="G23" s="56" t="s">
        <v>26</v>
      </c>
      <c r="H23" s="56"/>
      <c r="I23" s="56" t="s">
        <v>27</v>
      </c>
      <c r="J23" s="56"/>
      <c r="K23" s="56" t="s">
        <v>28</v>
      </c>
      <c r="L23" s="56"/>
      <c r="M23" s="6"/>
      <c r="N23" s="6"/>
      <c r="O23" s="3"/>
      <c r="P23" s="3"/>
      <c r="Q23" s="3"/>
      <c r="R23" s="3"/>
      <c r="S23" s="3"/>
      <c r="T23" s="3"/>
    </row>
    <row r="24" spans="1:20" ht="28.15">
      <c r="A24" s="56"/>
      <c r="B24" s="56"/>
      <c r="C24" s="56"/>
      <c r="D24" s="56"/>
      <c r="E24" s="57" t="s">
        <v>10</v>
      </c>
      <c r="F24" s="57"/>
      <c r="G24" s="57" t="s">
        <v>10</v>
      </c>
      <c r="H24" s="57"/>
      <c r="I24" s="57" t="s">
        <v>10</v>
      </c>
      <c r="J24" s="57"/>
      <c r="K24" s="57" t="s">
        <v>10</v>
      </c>
      <c r="L24" s="57"/>
      <c r="M24" s="6"/>
      <c r="N24" s="6"/>
      <c r="O24" s="3"/>
      <c r="P24" s="3"/>
      <c r="Q24" s="3"/>
      <c r="R24" s="3"/>
      <c r="S24" s="3"/>
      <c r="T24" s="3"/>
    </row>
    <row r="25" spans="1:20" ht="28.15">
      <c r="A25" s="9"/>
      <c r="B25" s="10" t="s">
        <v>29</v>
      </c>
      <c r="C25" s="11"/>
      <c r="D25" s="11" t="s">
        <v>22</v>
      </c>
      <c r="E25" s="11" t="s">
        <v>30</v>
      </c>
      <c r="F25" s="44" t="s">
        <v>31</v>
      </c>
      <c r="G25" s="11" t="s">
        <v>30</v>
      </c>
      <c r="H25" s="44" t="s">
        <v>31</v>
      </c>
      <c r="I25" s="11" t="s">
        <v>30</v>
      </c>
      <c r="J25" s="44" t="s">
        <v>31</v>
      </c>
      <c r="K25" s="11" t="s">
        <v>30</v>
      </c>
      <c r="L25" s="44" t="s">
        <v>31</v>
      </c>
      <c r="M25" s="6"/>
      <c r="N25" s="6"/>
      <c r="O25" s="3"/>
      <c r="P25" s="3"/>
      <c r="Q25" s="3"/>
      <c r="R25" s="3"/>
      <c r="S25" s="3"/>
      <c r="T25" s="3"/>
    </row>
    <row r="26" spans="1:20" ht="43.9">
      <c r="A26" s="58" t="s">
        <v>32</v>
      </c>
      <c r="B26" s="17" t="s">
        <v>33</v>
      </c>
      <c r="C26" s="18">
        <v>0.2</v>
      </c>
      <c r="D26" s="61">
        <v>0.15</v>
      </c>
      <c r="E26" s="14"/>
      <c r="F26" s="14"/>
      <c r="G26" s="14"/>
      <c r="H26" s="14"/>
      <c r="I26" s="14"/>
      <c r="J26" s="14"/>
      <c r="K26" s="14"/>
      <c r="L26" s="14"/>
      <c r="M26" s="6"/>
      <c r="N26" s="6"/>
    </row>
    <row r="27" spans="1:20" ht="29.45">
      <c r="A27" s="59"/>
      <c r="B27" s="17" t="s">
        <v>34</v>
      </c>
      <c r="C27" s="18">
        <v>0.2</v>
      </c>
      <c r="D27" s="62"/>
      <c r="E27" s="14"/>
      <c r="F27" s="14"/>
      <c r="G27" s="14"/>
      <c r="H27" s="14"/>
      <c r="I27" s="14"/>
      <c r="J27" s="14"/>
      <c r="K27" s="14"/>
      <c r="L27" s="14"/>
      <c r="M27" s="6"/>
      <c r="N27" s="6"/>
    </row>
    <row r="28" spans="1:20">
      <c r="A28" s="59"/>
      <c r="B28" s="19" t="s">
        <v>35</v>
      </c>
      <c r="C28" s="18">
        <v>0.2</v>
      </c>
      <c r="D28" s="62"/>
      <c r="E28" s="14"/>
      <c r="F28" s="14"/>
      <c r="G28" s="14"/>
      <c r="H28" s="14"/>
      <c r="I28" s="14"/>
      <c r="J28" s="14"/>
      <c r="K28" s="14"/>
      <c r="L28" s="14"/>
      <c r="M28" s="6"/>
      <c r="N28" s="6"/>
    </row>
    <row r="29" spans="1:20">
      <c r="A29" s="59"/>
      <c r="B29" s="19" t="s">
        <v>36</v>
      </c>
      <c r="C29" s="18">
        <v>0.2</v>
      </c>
      <c r="D29" s="62"/>
      <c r="E29" s="14"/>
      <c r="F29" s="14"/>
      <c r="G29" s="14"/>
      <c r="H29" s="14"/>
      <c r="I29" s="14"/>
      <c r="J29" s="14"/>
      <c r="K29" s="14"/>
      <c r="L29" s="14"/>
      <c r="M29" s="6"/>
      <c r="N29" s="6"/>
    </row>
    <row r="30" spans="1:20">
      <c r="A30" s="59"/>
      <c r="B30" s="19" t="s">
        <v>37</v>
      </c>
      <c r="C30" s="18">
        <v>0.2</v>
      </c>
      <c r="D30" s="62"/>
      <c r="E30" s="14"/>
      <c r="F30" s="14"/>
      <c r="G30" s="14"/>
      <c r="H30" s="14"/>
      <c r="I30" s="14"/>
      <c r="J30" s="14"/>
      <c r="K30" s="14"/>
      <c r="L30" s="14"/>
      <c r="M30" s="6"/>
      <c r="N30" s="6"/>
    </row>
    <row r="31" spans="1:20">
      <c r="A31" s="60"/>
      <c r="B31" s="20" t="s">
        <v>38</v>
      </c>
      <c r="C31" s="21">
        <f>SUM(C26:C30)</f>
        <v>1</v>
      </c>
      <c r="D31" s="63"/>
      <c r="E31" s="19"/>
      <c r="F31" s="19">
        <f>SUMPRODUCT($C$26:$C$30,F26:F30)</f>
        <v>0</v>
      </c>
      <c r="G31" s="19"/>
      <c r="H31" s="19">
        <f>SUMPRODUCT($C$26:$C$30,H26:H30)</f>
        <v>0</v>
      </c>
      <c r="I31" s="19"/>
      <c r="J31" s="19">
        <f>SUMPRODUCT($C$26:$C$30,J26:J30)</f>
        <v>0</v>
      </c>
      <c r="K31" s="19"/>
      <c r="L31" s="19">
        <f>SUMPRODUCT($C$26:$C$30,L26:L30)</f>
        <v>0</v>
      </c>
      <c r="M31" s="6"/>
      <c r="N31" s="6"/>
    </row>
    <row r="32" spans="1:20">
      <c r="A32" s="64" t="s">
        <v>39</v>
      </c>
      <c r="B32" s="26" t="s">
        <v>40</v>
      </c>
      <c r="C32" s="27">
        <v>0.25</v>
      </c>
      <c r="D32" s="67">
        <v>0.15</v>
      </c>
      <c r="E32" s="14"/>
      <c r="F32" s="14"/>
      <c r="G32" s="14"/>
      <c r="H32" s="14"/>
      <c r="I32" s="14"/>
      <c r="J32" s="14"/>
      <c r="K32" s="14"/>
      <c r="L32" s="14"/>
      <c r="M32" s="6"/>
      <c r="N32" s="6"/>
    </row>
    <row r="33" spans="1:20">
      <c r="A33" s="65"/>
      <c r="B33" s="26" t="s">
        <v>41</v>
      </c>
      <c r="C33" s="27">
        <v>0.25</v>
      </c>
      <c r="D33" s="68"/>
      <c r="E33" s="14"/>
      <c r="F33" s="14"/>
      <c r="G33" s="14"/>
      <c r="H33" s="14"/>
      <c r="I33" s="14"/>
      <c r="J33" s="14"/>
      <c r="K33" s="14"/>
      <c r="L33" s="14"/>
      <c r="M33" s="6"/>
      <c r="N33" s="6"/>
    </row>
    <row r="34" spans="1:20">
      <c r="A34" s="65"/>
      <c r="B34" s="26" t="s">
        <v>42</v>
      </c>
      <c r="C34" s="27">
        <v>0.25</v>
      </c>
      <c r="D34" s="68"/>
      <c r="E34" s="14"/>
      <c r="F34" s="14"/>
      <c r="G34" s="14"/>
      <c r="H34" s="14"/>
      <c r="I34" s="14"/>
      <c r="J34" s="14"/>
      <c r="K34" s="14"/>
      <c r="L34" s="14"/>
      <c r="M34" s="6"/>
      <c r="N34" s="6"/>
    </row>
    <row r="35" spans="1:20">
      <c r="A35" s="65"/>
      <c r="B35" s="26" t="s">
        <v>43</v>
      </c>
      <c r="C35" s="27">
        <v>0.25</v>
      </c>
      <c r="D35" s="68"/>
      <c r="E35" s="14"/>
      <c r="F35" s="14"/>
      <c r="G35" s="14"/>
      <c r="H35" s="14"/>
      <c r="I35" s="14"/>
      <c r="J35" s="14"/>
      <c r="K35" s="14"/>
      <c r="L35" s="14"/>
      <c r="M35" s="6"/>
      <c r="N35" s="6"/>
    </row>
    <row r="36" spans="1:20">
      <c r="A36" s="66"/>
      <c r="B36" s="28" t="s">
        <v>44</v>
      </c>
      <c r="C36" s="29">
        <f>SUM(C32:C35)</f>
        <v>1</v>
      </c>
      <c r="D36" s="69"/>
      <c r="E36" s="26"/>
      <c r="F36" s="26">
        <f>SUMPRODUCT($C$32:$C$35,F32:F35)</f>
        <v>0</v>
      </c>
      <c r="G36" s="26"/>
      <c r="H36" s="26">
        <f>SUMPRODUCT($C$32:$C$35,H32:H35)</f>
        <v>0</v>
      </c>
      <c r="I36" s="26"/>
      <c r="J36" s="26">
        <f>SUMPRODUCT($C$32:$C$35,J32:J35)</f>
        <v>0</v>
      </c>
      <c r="K36" s="26"/>
      <c r="L36" s="26">
        <f>SUMPRODUCT($C$32:$C$35,L32:L35)</f>
        <v>0</v>
      </c>
      <c r="M36" s="6"/>
      <c r="N36" s="6"/>
    </row>
    <row r="37" spans="1:20">
      <c r="A37" s="79" t="s">
        <v>45</v>
      </c>
      <c r="B37" s="40" t="s">
        <v>46</v>
      </c>
      <c r="C37" s="41">
        <v>0.4</v>
      </c>
      <c r="D37" s="76">
        <v>0.15</v>
      </c>
      <c r="E37" s="14"/>
      <c r="F37" s="14"/>
      <c r="G37" s="14"/>
      <c r="H37" s="14"/>
      <c r="I37" s="14"/>
      <c r="J37" s="14"/>
      <c r="K37" s="14"/>
      <c r="L37" s="14"/>
      <c r="M37" s="6"/>
      <c r="N37" s="6"/>
    </row>
    <row r="38" spans="1:20">
      <c r="A38" s="80"/>
      <c r="B38" s="40" t="s">
        <v>47</v>
      </c>
      <c r="C38" s="41">
        <v>0.6</v>
      </c>
      <c r="D38" s="77"/>
      <c r="E38" s="14"/>
      <c r="F38" s="14"/>
      <c r="G38" s="14"/>
      <c r="H38" s="14"/>
      <c r="I38" s="14"/>
      <c r="J38" s="14"/>
      <c r="K38" s="14"/>
      <c r="L38" s="14"/>
      <c r="M38" s="6"/>
      <c r="N38" s="6"/>
    </row>
    <row r="39" spans="1:20">
      <c r="A39" s="81"/>
      <c r="B39" s="42" t="s">
        <v>48</v>
      </c>
      <c r="C39" s="43">
        <f>SUM(C37:C38)</f>
        <v>1</v>
      </c>
      <c r="D39" s="78"/>
      <c r="E39" s="40"/>
      <c r="F39" s="40">
        <f>SUMPRODUCT($C$37:$C$38,F37:F38)</f>
        <v>0</v>
      </c>
      <c r="G39" s="40"/>
      <c r="H39" s="40">
        <f>SUMPRODUCT($C$37:$C$38,H37:H38)</f>
        <v>0</v>
      </c>
      <c r="I39" s="40"/>
      <c r="J39" s="40">
        <f>SUMPRODUCT($C$37:$C$38,J37:J38)</f>
        <v>0</v>
      </c>
      <c r="K39" s="40"/>
      <c r="L39" s="40">
        <f>SUMPRODUCT($C$37:$C$38,L37:L38)</f>
        <v>0</v>
      </c>
      <c r="M39" s="6"/>
      <c r="N39" s="6"/>
    </row>
    <row r="40" spans="1:20">
      <c r="A40" s="82" t="s">
        <v>49</v>
      </c>
      <c r="B40" s="22" t="s">
        <v>50</v>
      </c>
      <c r="C40" s="23">
        <v>0.4</v>
      </c>
      <c r="D40" s="85">
        <v>0.2</v>
      </c>
      <c r="E40" s="14"/>
      <c r="F40" s="14"/>
      <c r="G40" s="14"/>
      <c r="H40" s="14"/>
      <c r="I40" s="14"/>
      <c r="J40" s="14"/>
      <c r="K40" s="14"/>
      <c r="L40" s="14"/>
      <c r="M40" s="6"/>
      <c r="N40" s="6"/>
    </row>
    <row r="41" spans="1:20">
      <c r="A41" s="83"/>
      <c r="B41" s="22" t="s">
        <v>51</v>
      </c>
      <c r="C41" s="23">
        <v>0.4</v>
      </c>
      <c r="D41" s="86"/>
      <c r="E41" s="14"/>
      <c r="F41" s="14"/>
      <c r="G41" s="14"/>
      <c r="H41" s="14"/>
      <c r="I41" s="14"/>
      <c r="J41" s="14"/>
      <c r="K41" s="14"/>
      <c r="L41" s="14"/>
      <c r="M41" s="6"/>
      <c r="N41" s="6"/>
    </row>
    <row r="42" spans="1:20">
      <c r="A42" s="83"/>
      <c r="B42" s="22" t="s">
        <v>52</v>
      </c>
      <c r="C42" s="23">
        <v>0.2</v>
      </c>
      <c r="D42" s="86"/>
      <c r="E42" s="14"/>
      <c r="F42" s="14"/>
      <c r="G42" s="14"/>
      <c r="H42" s="14"/>
      <c r="I42" s="14"/>
      <c r="J42" s="14"/>
      <c r="K42" s="14"/>
      <c r="L42" s="14"/>
      <c r="M42" s="6"/>
      <c r="N42" s="6"/>
    </row>
    <row r="43" spans="1:20">
      <c r="A43" s="84"/>
      <c r="B43" s="24" t="s">
        <v>53</v>
      </c>
      <c r="C43" s="25">
        <f>SUM(C40:C42)</f>
        <v>1</v>
      </c>
      <c r="D43" s="87"/>
      <c r="E43" s="22"/>
      <c r="F43" s="22">
        <f>SUMPRODUCT($C$40:$C$42,F40:F42)</f>
        <v>0</v>
      </c>
      <c r="G43" s="22"/>
      <c r="H43" s="22">
        <f>SUMPRODUCT($C$40:$C$42,H40:H42)</f>
        <v>0</v>
      </c>
      <c r="I43" s="22"/>
      <c r="J43" s="22">
        <f>SUMPRODUCT($C$40:$C$42,J40:J42)</f>
        <v>0</v>
      </c>
      <c r="K43" s="22"/>
      <c r="L43" s="22">
        <f>SUMPRODUCT($C$40:$C$42,L40:L42)</f>
        <v>0</v>
      </c>
      <c r="M43" s="6"/>
      <c r="N43" s="6"/>
    </row>
    <row r="44" spans="1:20" ht="28.15">
      <c r="A44" s="89" t="s">
        <v>54</v>
      </c>
      <c r="B44" s="12" t="s">
        <v>55</v>
      </c>
      <c r="C44" s="13">
        <v>0.3</v>
      </c>
      <c r="D44" s="88">
        <v>0.2</v>
      </c>
      <c r="E44" s="14"/>
      <c r="F44" s="14"/>
      <c r="G44" s="14"/>
      <c r="H44" s="14"/>
      <c r="I44" s="14"/>
      <c r="J44" s="14"/>
      <c r="K44" s="14"/>
      <c r="L44" s="14"/>
      <c r="M44" s="6"/>
      <c r="N44" s="6"/>
      <c r="O44" s="3"/>
      <c r="P44" s="3"/>
      <c r="Q44" s="3"/>
      <c r="R44" s="3"/>
      <c r="S44" s="3"/>
      <c r="T44" s="3"/>
    </row>
    <row r="45" spans="1:20" ht="28.15">
      <c r="A45" s="90"/>
      <c r="B45" s="12" t="s">
        <v>56</v>
      </c>
      <c r="C45" s="13">
        <v>0.35</v>
      </c>
      <c r="D45" s="88"/>
      <c r="E45" s="14"/>
      <c r="F45" s="14"/>
      <c r="G45" s="14"/>
      <c r="H45" s="14"/>
      <c r="I45" s="14"/>
      <c r="J45" s="14"/>
      <c r="K45" s="14"/>
      <c r="L45" s="14"/>
      <c r="M45" s="6"/>
      <c r="N45" s="6"/>
      <c r="O45" s="3"/>
      <c r="P45" s="3"/>
      <c r="Q45" s="3"/>
      <c r="R45" s="3"/>
      <c r="S45" s="3"/>
      <c r="T45" s="3"/>
    </row>
    <row r="46" spans="1:20" ht="28.15">
      <c r="A46" s="90"/>
      <c r="B46" s="12" t="s">
        <v>57</v>
      </c>
      <c r="C46" s="13">
        <v>0.35</v>
      </c>
      <c r="D46" s="88"/>
      <c r="E46" s="14"/>
      <c r="F46" s="14"/>
      <c r="G46" s="14"/>
      <c r="H46" s="14"/>
      <c r="I46" s="14"/>
      <c r="J46" s="14"/>
      <c r="K46" s="14"/>
      <c r="L46" s="14"/>
      <c r="M46" s="6"/>
      <c r="N46" s="6"/>
      <c r="O46" s="3"/>
      <c r="P46" s="3"/>
      <c r="Q46" s="3"/>
      <c r="R46" s="3"/>
      <c r="S46" s="3"/>
      <c r="T46" s="3"/>
    </row>
    <row r="47" spans="1:20">
      <c r="A47" s="90"/>
      <c r="B47" s="12" t="s">
        <v>58</v>
      </c>
      <c r="C47" s="13"/>
      <c r="D47" s="88"/>
      <c r="E47" s="14"/>
      <c r="F47" s="14"/>
      <c r="G47" s="14"/>
      <c r="H47" s="14"/>
      <c r="I47" s="14"/>
      <c r="J47" s="14"/>
      <c r="K47" s="14"/>
      <c r="L47" s="14"/>
      <c r="M47" s="6"/>
      <c r="N47" s="6"/>
    </row>
    <row r="48" spans="1:20">
      <c r="A48" s="91"/>
      <c r="B48" s="15" t="s">
        <v>59</v>
      </c>
      <c r="C48" s="16">
        <f>SUM(C44:C47)</f>
        <v>0.99999999999999989</v>
      </c>
      <c r="D48" s="88"/>
      <c r="E48" s="12"/>
      <c r="F48" s="12">
        <f>SUMPRODUCT($C$44:$C$47,F44:F47)</f>
        <v>0</v>
      </c>
      <c r="G48" s="12"/>
      <c r="H48" s="12">
        <f>SUMPRODUCT($C$44:$C$47,H44:H47)</f>
        <v>0</v>
      </c>
      <c r="I48" s="12"/>
      <c r="J48" s="12">
        <f>SUMPRODUCT($C$44:$C$47,J44:J47)</f>
        <v>0</v>
      </c>
      <c r="K48" s="12"/>
      <c r="L48" s="12">
        <f>SUMPRODUCT($C$44:$C$47,L44:L47)</f>
        <v>0</v>
      </c>
      <c r="M48" s="6"/>
      <c r="N48" s="6"/>
    </row>
    <row r="49" spans="1:14">
      <c r="A49" s="73" t="s">
        <v>60</v>
      </c>
      <c r="B49" s="30" t="s">
        <v>61</v>
      </c>
      <c r="C49" s="31">
        <v>0.25</v>
      </c>
      <c r="D49" s="70">
        <v>0.15</v>
      </c>
      <c r="E49" s="14"/>
      <c r="F49" s="14"/>
      <c r="G49" s="14"/>
      <c r="H49" s="14"/>
      <c r="I49" s="14"/>
      <c r="J49" s="14"/>
      <c r="K49" s="14"/>
      <c r="L49" s="14"/>
      <c r="M49" s="6"/>
      <c r="N49" s="6"/>
    </row>
    <row r="50" spans="1:14">
      <c r="A50" s="74"/>
      <c r="B50" s="30" t="s">
        <v>62</v>
      </c>
      <c r="C50" s="31">
        <v>0.25</v>
      </c>
      <c r="D50" s="71"/>
      <c r="E50" s="14"/>
      <c r="F50" s="14"/>
      <c r="G50" s="14"/>
      <c r="H50" s="14"/>
      <c r="I50" s="14"/>
      <c r="J50" s="14"/>
      <c r="K50" s="14"/>
      <c r="L50" s="14"/>
      <c r="M50" s="6"/>
      <c r="N50" s="6"/>
    </row>
    <row r="51" spans="1:14">
      <c r="A51" s="74"/>
      <c r="B51" s="30" t="s">
        <v>63</v>
      </c>
      <c r="C51" s="31">
        <v>0.25</v>
      </c>
      <c r="D51" s="71"/>
      <c r="E51" s="14"/>
      <c r="F51" s="14"/>
      <c r="G51" s="14"/>
      <c r="H51" s="14"/>
      <c r="I51" s="14"/>
      <c r="J51" s="14"/>
      <c r="K51" s="14"/>
      <c r="L51" s="14"/>
      <c r="M51" s="6"/>
      <c r="N51" s="6"/>
    </row>
    <row r="52" spans="1:14">
      <c r="A52" s="74"/>
      <c r="B52" s="30" t="s">
        <v>64</v>
      </c>
      <c r="C52" s="31">
        <v>0.25</v>
      </c>
      <c r="D52" s="71"/>
      <c r="E52" s="14"/>
      <c r="F52" s="14"/>
      <c r="G52" s="14"/>
      <c r="H52" s="14"/>
      <c r="I52" s="14"/>
      <c r="J52" s="14"/>
      <c r="K52" s="14"/>
      <c r="L52" s="14"/>
      <c r="M52" s="6"/>
      <c r="N52" s="6"/>
    </row>
    <row r="53" spans="1:14">
      <c r="A53" s="74"/>
      <c r="B53" s="30" t="s">
        <v>65</v>
      </c>
      <c r="C53" s="31"/>
      <c r="D53" s="71"/>
      <c r="E53" s="14"/>
      <c r="F53" s="14"/>
      <c r="G53" s="14"/>
      <c r="H53" s="14"/>
      <c r="I53" s="14"/>
      <c r="J53" s="14"/>
      <c r="K53" s="14"/>
      <c r="L53" s="14"/>
      <c r="M53" s="6"/>
      <c r="N53" s="6"/>
    </row>
    <row r="54" spans="1:14">
      <c r="A54" s="75"/>
      <c r="B54" s="32" t="s">
        <v>66</v>
      </c>
      <c r="C54" s="33">
        <f>SUM(C49:C53)</f>
        <v>1</v>
      </c>
      <c r="D54" s="72"/>
      <c r="E54" s="30"/>
      <c r="F54" s="30">
        <f>SUMPRODUCT($C$49:$C$53,F49:F53)</f>
        <v>0</v>
      </c>
      <c r="G54" s="30"/>
      <c r="H54" s="30">
        <f>SUMPRODUCT($C$49:$C$53,H49:H53)</f>
        <v>0</v>
      </c>
      <c r="I54" s="30"/>
      <c r="J54" s="30">
        <f>SUMPRODUCT($C$49:$C$53,J49:J53)</f>
        <v>0</v>
      </c>
      <c r="K54" s="30"/>
      <c r="L54" s="30">
        <f>SUMPRODUCT($C$49:$C$53,L49:L53)</f>
        <v>0</v>
      </c>
      <c r="M54" s="6"/>
      <c r="N54" s="6"/>
    </row>
    <row r="55" spans="1:14">
      <c r="A55" s="96" t="s">
        <v>67</v>
      </c>
      <c r="B55" s="96"/>
      <c r="C55" s="96"/>
      <c r="D55" s="97">
        <f>SUM(D26:D54)</f>
        <v>0.99999999999999989</v>
      </c>
      <c r="E55" s="92"/>
      <c r="F55" s="92">
        <f>SUM(F48*$D$44,F31*$D$26,F39*$D$37,$D$40*F43,F36*$D$32,F54*$D$49)</f>
        <v>0</v>
      </c>
      <c r="G55" s="92"/>
      <c r="H55" s="92">
        <f>SUM(H48*$D$44,H31*$D$26,H39*$D$37,$D$40*H43,H36*$D$32,H54*$D$49)</f>
        <v>0</v>
      </c>
      <c r="I55" s="92"/>
      <c r="J55" s="92">
        <f>SUM(J48*$D$44,J31*$D$26,J39*$D$37,$D$40*J43,J36*$D$32,J54*$D$49)</f>
        <v>0</v>
      </c>
      <c r="K55" s="92"/>
      <c r="L55" s="92">
        <f>SUM(L48*$D$44,L31*$D$26,L39*$D$37,$D$40*L43,L36*$D$32,L54*$D$49)</f>
        <v>0</v>
      </c>
      <c r="M55" s="6"/>
      <c r="N55" s="6"/>
    </row>
    <row r="56" spans="1:14">
      <c r="A56" s="96"/>
      <c r="B56" s="96"/>
      <c r="C56" s="96"/>
      <c r="D56" s="97"/>
      <c r="E56" s="98"/>
      <c r="F56" s="93"/>
      <c r="G56" s="98"/>
      <c r="H56" s="93"/>
      <c r="I56" s="98"/>
      <c r="J56" s="93"/>
      <c r="K56" s="98"/>
      <c r="L56" s="93"/>
      <c r="M56" s="6"/>
      <c r="N56" s="6"/>
    </row>
    <row r="57" spans="1:14">
      <c r="A57" s="96"/>
      <c r="B57" s="96"/>
      <c r="C57" s="96"/>
      <c r="D57" s="97"/>
      <c r="E57" s="98"/>
      <c r="F57" s="94">
        <f>F55/5</f>
        <v>0</v>
      </c>
      <c r="G57" s="98"/>
      <c r="H57" s="94">
        <f>H55/5</f>
        <v>0</v>
      </c>
      <c r="I57" s="98"/>
      <c r="J57" s="94">
        <f>J55/5</f>
        <v>0</v>
      </c>
      <c r="K57" s="98"/>
      <c r="L57" s="94">
        <f>L55/5</f>
        <v>0</v>
      </c>
      <c r="M57" s="6"/>
      <c r="N57" s="6"/>
    </row>
    <row r="58" spans="1:14">
      <c r="A58" s="96"/>
      <c r="B58" s="96"/>
      <c r="C58" s="96"/>
      <c r="D58" s="97"/>
      <c r="E58" s="93"/>
      <c r="F58" s="95"/>
      <c r="G58" s="93"/>
      <c r="H58" s="95"/>
      <c r="I58" s="93"/>
      <c r="J58" s="95"/>
      <c r="K58" s="93"/>
      <c r="L58" s="95"/>
      <c r="M58" s="6"/>
      <c r="N58" s="6"/>
    </row>
    <row r="59" spans="1:1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1:14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1:1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1:14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4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4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1:14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1:14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14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4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1:14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1:14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</row>
    <row r="128" spans="1:14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1:14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</row>
    <row r="130" spans="1:14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</row>
    <row r="132" spans="1:14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1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1:14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1:14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4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1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</sheetData>
  <mergeCells count="43">
    <mergeCell ref="L55:L56"/>
    <mergeCell ref="L57:L58"/>
    <mergeCell ref="A55:C58"/>
    <mergeCell ref="D55:D58"/>
    <mergeCell ref="F55:F56"/>
    <mergeCell ref="F57:F58"/>
    <mergeCell ref="E55:E58"/>
    <mergeCell ref="G55:G58"/>
    <mergeCell ref="I55:I58"/>
    <mergeCell ref="K55:K58"/>
    <mergeCell ref="H55:H56"/>
    <mergeCell ref="H57:H58"/>
    <mergeCell ref="J55:J56"/>
    <mergeCell ref="J57:J58"/>
    <mergeCell ref="A32:A36"/>
    <mergeCell ref="D32:D36"/>
    <mergeCell ref="D49:D54"/>
    <mergeCell ref="A49:A54"/>
    <mergeCell ref="D37:D39"/>
    <mergeCell ref="A37:A39"/>
    <mergeCell ref="A40:A43"/>
    <mergeCell ref="D40:D43"/>
    <mergeCell ref="D44:D48"/>
    <mergeCell ref="A44:A48"/>
    <mergeCell ref="A26:A31"/>
    <mergeCell ref="D26:D31"/>
    <mergeCell ref="G23:H23"/>
    <mergeCell ref="G24:H24"/>
    <mergeCell ref="I23:J23"/>
    <mergeCell ref="I24:J24"/>
    <mergeCell ref="K23:L23"/>
    <mergeCell ref="K24:L24"/>
    <mergeCell ref="A23:A24"/>
    <mergeCell ref="B23:B24"/>
    <mergeCell ref="C23:D24"/>
    <mergeCell ref="E23:F23"/>
    <mergeCell ref="E24:F24"/>
    <mergeCell ref="A12:H21"/>
    <mergeCell ref="A1:C3"/>
    <mergeCell ref="A8:A9"/>
    <mergeCell ref="B5:B6"/>
    <mergeCell ref="A5:A6"/>
    <mergeCell ref="B8:B9"/>
  </mergeCells>
  <pageMargins left="0.23622047244094491" right="0.23622047244094491" top="0.74803149606299213" bottom="0.74803149606299213" header="0.31496062992125984" footer="0.31496062992125984"/>
  <pageSetup paperSize="8" scale="94" orientation="landscape" r:id="rId1"/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d8ceb1-8e80-4bf4-b55e-6c92acb7ef51" xsi:nil="true"/>
    <lcf76f155ced4ddcb4097134ff3c332f xmlns="24b5da5f-86b6-4d7b-9d31-adc0ece17775">
      <Terms xmlns="http://schemas.microsoft.com/office/infopath/2007/PartnerControls"/>
    </lcf76f155ced4ddcb4097134ff3c332f>
    <Comments xmlns="24b5da5f-86b6-4d7b-9d31-adc0ece1777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5A551E84B97E42BBB25C92E94C77D2" ma:contentTypeVersion="13" ma:contentTypeDescription="Create a new document." ma:contentTypeScope="" ma:versionID="852566d86d376eaf46f08e96f9d14c16">
  <xsd:schema xmlns:xsd="http://www.w3.org/2001/XMLSchema" xmlns:xs="http://www.w3.org/2001/XMLSchema" xmlns:p="http://schemas.microsoft.com/office/2006/metadata/properties" xmlns:ns2="24b5da5f-86b6-4d7b-9d31-adc0ece17775" xmlns:ns3="dfd8ceb1-8e80-4bf4-b55e-6c92acb7ef51" targetNamespace="http://schemas.microsoft.com/office/2006/metadata/properties" ma:root="true" ma:fieldsID="8082b244f4a5a46c59255aacdd7726c4" ns2:_="" ns3:_="">
    <xsd:import namespace="24b5da5f-86b6-4d7b-9d31-adc0ece17775"/>
    <xsd:import namespace="dfd8ceb1-8e80-4bf4-b55e-6c92acb7ef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5da5f-86b6-4d7b-9d31-adc0ece177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9ec6a42-900c-40b9-95df-acf57bf215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ments" ma:index="20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8ceb1-8e80-4bf4-b55e-6c92acb7ef5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74be0b1-b578-4c5e-9946-4ff5c677cf95}" ma:internalName="TaxCatchAll" ma:showField="CatchAllData" ma:web="dfd8ceb1-8e80-4bf4-b55e-6c92acb7ef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BCCA0-A9E4-4071-A64B-DD9F5224433D}"/>
</file>

<file path=customXml/itemProps2.xml><?xml version="1.0" encoding="utf-8"?>
<ds:datastoreItem xmlns:ds="http://schemas.openxmlformats.org/officeDocument/2006/customXml" ds:itemID="{B29DA1EA-FF18-4EEC-8E95-E9DF8AA27412}"/>
</file>

<file path=customXml/itemProps3.xml><?xml version="1.0" encoding="utf-8"?>
<ds:datastoreItem xmlns:ds="http://schemas.openxmlformats.org/officeDocument/2006/customXml" ds:itemID="{3EF70B1E-DA8E-4E38-98F5-CB202F9ECD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Michaela Gilchrist</dc:creator>
  <cp:keywords/>
  <dc:description/>
  <cp:lastModifiedBy>Jennifer M McConaghie</cp:lastModifiedBy>
  <cp:revision/>
  <dcterms:created xsi:type="dcterms:W3CDTF">2019-05-23T04:37:04Z</dcterms:created>
  <dcterms:modified xsi:type="dcterms:W3CDTF">2024-04-05T06:22:52Z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0x010100195A551E84B97E42BBB25C92E94C77D2</vt:lpwstr>
  </property>
  <property fmtid="{D5CDD505-2E9C-101B-9397-08002B2CF9AE}" pid="3" name="MediaServiceImageTags">
    <vt:lpwstr/>
  </property>
  <property fmtid="{D5CDD505-2E9C-101B-9397-08002B2CF9AE}" pid="4" name="Project features">
    <vt:lpwstr/>
  </property>
</Properties>
</file>