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01373 - PCEM Oct 25\Formatted\"/>
    </mc:Choice>
  </mc:AlternateContent>
  <xr:revisionPtr revIDLastSave="0" documentId="13_ncr:1_{56820B60-95ED-4C51-9546-96F06F769DE7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Road Infrastructure Projects" sheetId="1" r:id="rId1"/>
    <sheet name="Rail Infrastructure Projects" sheetId="2" r:id="rId2"/>
  </sheets>
  <definedNames>
    <definedName name="_xlnm.Print_Area" localSheetId="1">'Rail Infrastructure Projects'!$A$1:$F$37</definedName>
    <definedName name="_xlnm.Print_Area" localSheetId="0">'Road Infrastructure Projects'!$A$1:$F$37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36" i="2" s="1"/>
  <c r="F34" i="1"/>
  <c r="F36" i="1" s="1"/>
</calcChain>
</file>

<file path=xl/sharedStrings.xml><?xml version="1.0" encoding="utf-8"?>
<sst xmlns="http://schemas.openxmlformats.org/spreadsheetml/2006/main" count="70" uniqueCount="37">
  <si>
    <t>Project Scope</t>
  </si>
  <si>
    <t>Risks</t>
  </si>
  <si>
    <t>Constructability</t>
  </si>
  <si>
    <t>Key Dates</t>
  </si>
  <si>
    <t>Project Location:</t>
  </si>
  <si>
    <t>Project Description:</t>
  </si>
  <si>
    <t>Estimate Stage:</t>
  </si>
  <si>
    <t>Adopted Contingency</t>
  </si>
  <si>
    <t>Strategic / Planning</t>
  </si>
  <si>
    <t>Complete cells with green shading</t>
  </si>
  <si>
    <t>Reasonably Confident &amp; Reliable</t>
  </si>
  <si>
    <t>Highly Confident &amp; Reliable</t>
  </si>
  <si>
    <t>Not Confident &amp; Not Reliable</t>
  </si>
  <si>
    <t>Annexure E</t>
  </si>
  <si>
    <t>(Based on Australian Government Guidance Note 3B - Deterministic Contingency Version 2.0)</t>
  </si>
  <si>
    <t>Factor influencing 
the Estimate</t>
  </si>
  <si>
    <t>Available information on which the Scoping Estimate is based</t>
  </si>
  <si>
    <t>Identified significant risks (political, community, technical, financial)</t>
  </si>
  <si>
    <t>A project delivery method</t>
  </si>
  <si>
    <t>A detailed risk analysis</t>
  </si>
  <si>
    <t xml:space="preserve">A set of well-defined project objectives and related performance criteria </t>
  </si>
  <si>
    <t xml:space="preserve">A design report (with all underlying assumptions and exclusions noted)  </t>
  </si>
  <si>
    <t>A set of concept drawings (covering all the physical scope and staging)</t>
  </si>
  <si>
    <t>A constructability, staging and construction access review</t>
  </si>
  <si>
    <t>A construction timetable (with appropriate start up and handover periods)</t>
  </si>
  <si>
    <t>A set of project dates (to enable outturn cost to be assessed) Timing of the construction phase (for escalation assessment)</t>
  </si>
  <si>
    <t>Site Specific 
Information</t>
  </si>
  <si>
    <t>Sufficient and documented investigation for concept design (geotechnical, heritage, environmental, technical, hydraulic) Enabling works (adequately identified &amp; allowed in the estimate)</t>
  </si>
  <si>
    <t>Project interfaces</t>
  </si>
  <si>
    <t>External interfaces (identified and defined in terms of scope, access and risk)</t>
  </si>
  <si>
    <t>Total contingency percentage to be adopted for an estimate with a 90% confidence level of not being exceeded:</t>
  </si>
  <si>
    <t>Total contingency percentage to be adopted for an estimate with a 50% confidence level of not being exceeded: (assessed to be 40% of the contingency percentage for a 90% confidence level of not being exceeded)</t>
  </si>
  <si>
    <t>Total contingency percentage to be adopted for an estimate with a 50% confidence level of not being exceeded: (assessed to be 60% of the contingency percentage for a 90% confidence level of not being exceeded)</t>
  </si>
  <si>
    <t>Project Number:</t>
  </si>
  <si>
    <t>RISK TABLE FOR DETERMINING CONTINGENCY FOR STRATEGIC ROAD PROJECTS</t>
  </si>
  <si>
    <t>RISK TABLE FOR DETERMINING CONTINGENCY FOR STRATEGIC RAIL PROJECTS</t>
  </si>
  <si>
    <t>Project assessment (extended or short site and greenfield / brownfield)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</si>
</sst>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Noto Sans"/>
      <family val="2"/>
    </font>
    <font>
      <sz val="9"/>
      <name val="Noto Sans"/>
      <family val="2"/>
    </font>
    <font>
      <b/>
      <sz val="14"/>
      <name val="Noto Sans"/>
      <family val="2"/>
    </font>
    <font>
      <sz val="10"/>
      <name val="Noto Sans"/>
      <family val="2"/>
    </font>
    <font>
      <b/>
      <sz val="12"/>
      <name val="Noto Sans"/>
      <family val="2"/>
    </font>
    <font>
      <b/>
      <sz val="9"/>
      <name val="Noto Sans"/>
      <family val="2"/>
    </font>
    <font>
      <b/>
      <sz val="10"/>
      <name val="Noto Sans"/>
      <family val="2"/>
    </font>
    <font>
      <sz val="12"/>
      <name val="Noto Sans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 applyAlignment="1">
      <alignment vertical="center"/>
    </xf>
    <xf numFmtId="9" fontId="0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9" fontId="4" fillId="0" borderId="0" xfId="0" applyNumberFormat="1" applyFont="1" applyBorder="1" applyAlignment="1">
      <alignment horizontal="right" vertical="center" indent="2"/>
    </xf>
    <xf numFmtId="164" fontId="4" fillId="0" borderId="0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right" vertical="center" indent="2"/>
    </xf>
    <xf numFmtId="9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9" fillId="0" borderId="0" xfId="1" applyFont="1" applyAlignment="1">
      <alignment horizontal="center"/>
    </xf>
    <xf numFmtId="0" fontId="7" fillId="0" borderId="0" xfId="0" applyFont="1" applyBorder="1" applyAlignment="1">
      <alignment vertical="center" wrapText="1"/>
    </xf>
    <xf numFmtId="9" fontId="12" fillId="0" borderId="0" xfId="0" applyNumberFormat="1" applyFont="1" applyBorder="1" applyAlignment="1">
      <alignment horizontal="right" vertical="center" indent="2"/>
    </xf>
    <xf numFmtId="9" fontId="12" fillId="0" borderId="0" xfId="0" applyNumberFormat="1" applyFont="1" applyBorder="1" applyAlignment="1">
      <alignment horizontal="center" vertical="center"/>
    </xf>
    <xf numFmtId="9" fontId="11" fillId="0" borderId="0" xfId="0" applyNumberFormat="1" applyFont="1" applyBorder="1" applyAlignment="1">
      <alignment horizontal="right" vertical="center" indent="2"/>
    </xf>
    <xf numFmtId="164" fontId="11" fillId="0" borderId="0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vertical="center"/>
    </xf>
    <xf numFmtId="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top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3" fillId="2" borderId="13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9" fontId="13" fillId="0" borderId="4" xfId="0" applyNumberFormat="1" applyFont="1" applyFill="1" applyBorder="1" applyAlignment="1">
      <alignment horizontal="center" vertical="center"/>
    </xf>
    <xf numFmtId="9" fontId="13" fillId="0" borderId="14" xfId="0" applyNumberFormat="1" applyFont="1" applyFill="1" applyBorder="1" applyAlignment="1" applyProtection="1">
      <alignment horizontal="center" vertical="center"/>
      <protection locked="0"/>
    </xf>
    <xf numFmtId="9" fontId="13" fillId="0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>
      <alignment vertical="center"/>
    </xf>
    <xf numFmtId="9" fontId="13" fillId="0" borderId="12" xfId="0" applyNumberFormat="1" applyFont="1" applyFill="1" applyBorder="1" applyAlignment="1" applyProtection="1">
      <alignment horizontal="center" vertical="center"/>
      <protection locked="0"/>
    </xf>
    <xf numFmtId="9" fontId="14" fillId="0" borderId="0" xfId="1" applyFont="1" applyAlignment="1">
      <alignment horizont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9" fontId="13" fillId="0" borderId="7" xfId="0" applyNumberFormat="1" applyFont="1" applyBorder="1" applyAlignment="1">
      <alignment vertical="center"/>
    </xf>
    <xf numFmtId="9" fontId="13" fillId="0" borderId="11" xfId="0" applyNumberFormat="1" applyFont="1" applyBorder="1" applyAlignment="1">
      <alignment horizontal="center" vertical="center"/>
    </xf>
    <xf numFmtId="9" fontId="14" fillId="0" borderId="0" xfId="1" applyFont="1" applyAlignment="1">
      <alignment horizontal="center"/>
    </xf>
    <xf numFmtId="0" fontId="13" fillId="0" borderId="4" xfId="0" applyFont="1" applyBorder="1" applyAlignment="1">
      <alignment vertical="center"/>
    </xf>
    <xf numFmtId="9" fontId="13" fillId="0" borderId="4" xfId="0" applyNumberFormat="1" applyFont="1" applyBorder="1" applyAlignment="1">
      <alignment vertical="center"/>
    </xf>
    <xf numFmtId="9" fontId="13" fillId="0" borderId="10" xfId="0" applyNumberFormat="1" applyFont="1" applyBorder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9" fontId="13" fillId="0" borderId="7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9" fontId="13" fillId="0" borderId="0" xfId="1" applyFont="1" applyAlignment="1">
      <alignment horizontal="center" wrapText="1"/>
    </xf>
    <xf numFmtId="0" fontId="13" fillId="0" borderId="27" xfId="0" applyFont="1" applyBorder="1" applyAlignment="1">
      <alignment vertical="center"/>
    </xf>
    <xf numFmtId="9" fontId="13" fillId="0" borderId="0" xfId="1" applyFont="1" applyAlignment="1">
      <alignment horizontal="center"/>
    </xf>
    <xf numFmtId="9" fontId="10" fillId="0" borderId="17" xfId="0" applyNumberFormat="1" applyFont="1" applyBorder="1" applyAlignment="1">
      <alignment horizontal="right" vertical="center" wrapText="1" indent="2"/>
    </xf>
    <xf numFmtId="9" fontId="10" fillId="0" borderId="18" xfId="0" applyNumberFormat="1" applyFont="1" applyBorder="1" applyAlignment="1">
      <alignment horizontal="right" vertical="center" wrapText="1" indent="2"/>
    </xf>
    <xf numFmtId="9" fontId="10" fillId="0" borderId="19" xfId="0" applyNumberFormat="1" applyFont="1" applyBorder="1" applyAlignment="1">
      <alignment horizontal="center" vertical="center"/>
    </xf>
    <xf numFmtId="9" fontId="10" fillId="0" borderId="2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left" vertical="top"/>
    </xf>
    <xf numFmtId="0" fontId="13" fillId="0" borderId="17" xfId="0" applyFont="1" applyBorder="1" applyAlignment="1">
      <alignment horizontal="left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2" borderId="21" xfId="0" applyFon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top"/>
    </xf>
    <xf numFmtId="0" fontId="13" fillId="0" borderId="28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5563870</xdr:colOff>
      <xdr:row>0</xdr:row>
      <xdr:rowOff>0</xdr:rowOff>
    </xdr:from>
    <xdr:to>
      <xdr:col>5</xdr:col>
      <xdr:colOff>476250</xdr:colOff>
      <xdr:row>0</xdr:row>
      <xdr:rowOff>389255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2F279-5A86-EC46-6D67-A568D11D10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595" y="0"/>
          <a:ext cx="2532380" cy="3892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5565775</xdr:colOff>
      <xdr:row>0</xdr:row>
      <xdr:rowOff>0</xdr:rowOff>
    </xdr:from>
    <xdr:to>
      <xdr:col>5</xdr:col>
      <xdr:colOff>468630</xdr:colOff>
      <xdr:row>0</xdr:row>
      <xdr:rowOff>396875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B5F7AE-C7D6-42C7-91B6-413D4DD6C6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0"/>
          <a:ext cx="2522855" cy="396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/>
  </sheetViews>
  <sheetFormatPr defaultColWidth="9.140625" defaultRowHeight="12" x14ac:dyDescent="0.2"/>
  <cols>
    <col min="1" max="1" width="23.42578125" style="1" bestFit="1" customWidth="1"/>
    <col min="2" max="2" width="84.85546875" style="2" bestFit="1" customWidth="1"/>
    <col min="3" max="3" width="9" style="2" customWidth="1"/>
    <col min="4" max="5" width="8.5703125" style="2" customWidth="1"/>
    <col min="6" max="6" width="7.5703125" style="5" customWidth="1"/>
    <col min="7" max="10" width="9.140625" style="2"/>
    <col min="11" max="11" width="18.140625" style="2" customWidth="1"/>
    <col min="12" max="16384" width="9.140625" style="2"/>
  </cols>
  <sheetData>
    <row r="1" spans="1:11" ht="38.450000000000003" customHeight="1" x14ac:dyDescent="0.2">
      <c r="A1" s="12" t="s">
        <v>13</v>
      </c>
      <c r="B1" s="13"/>
      <c r="C1" s="13"/>
      <c r="D1" s="13"/>
      <c r="E1" s="13"/>
      <c r="F1" s="14"/>
    </row>
    <row r="2" spans="1:11" ht="21.95" customHeight="1" thickBot="1" x14ac:dyDescent="0.25">
      <c r="A2" s="78" t="s">
        <v>34</v>
      </c>
      <c r="B2" s="78"/>
      <c r="C2" s="78"/>
      <c r="D2" s="78"/>
      <c r="E2" s="78"/>
      <c r="F2" s="78"/>
    </row>
    <row r="3" spans="1:11" s="26" customFormat="1" ht="18" x14ac:dyDescent="0.35">
      <c r="A3" s="79" t="s">
        <v>14</v>
      </c>
      <c r="B3" s="80"/>
      <c r="C3" s="80"/>
      <c r="D3" s="80"/>
      <c r="E3" s="80"/>
      <c r="F3" s="80"/>
    </row>
    <row r="4" spans="1:11" s="26" customFormat="1" ht="18" x14ac:dyDescent="0.2">
      <c r="A4" s="92"/>
      <c r="B4" s="92"/>
      <c r="C4" s="92"/>
      <c r="D4" s="92"/>
      <c r="E4" s="92"/>
      <c r="F4" s="92"/>
    </row>
    <row r="5" spans="1:11" s="26" customFormat="1" ht="18" x14ac:dyDescent="0.35">
      <c r="A5" s="27"/>
      <c r="B5" s="28" t="s">
        <v>9</v>
      </c>
      <c r="C5" s="29"/>
      <c r="D5" s="29"/>
      <c r="E5" s="29"/>
      <c r="F5" s="29"/>
    </row>
    <row r="6" spans="1:11" s="26" customFormat="1" ht="18" x14ac:dyDescent="0.2">
      <c r="A6" s="15"/>
      <c r="B6" s="30" t="s">
        <v>6</v>
      </c>
      <c r="C6" s="87" t="s">
        <v>8</v>
      </c>
      <c r="D6" s="88"/>
      <c r="E6" s="89"/>
      <c r="F6" s="15"/>
    </row>
    <row r="7" spans="1:11" s="26" customFormat="1" ht="20.100000000000001" customHeight="1" x14ac:dyDescent="0.2">
      <c r="A7" s="31" t="s">
        <v>33</v>
      </c>
      <c r="B7" s="32"/>
      <c r="C7" s="33"/>
      <c r="D7" s="33"/>
      <c r="E7" s="33"/>
      <c r="F7" s="34"/>
    </row>
    <row r="8" spans="1:11" s="26" customFormat="1" ht="20.100000000000001" customHeight="1" x14ac:dyDescent="0.2">
      <c r="A8" s="31" t="s">
        <v>4</v>
      </c>
      <c r="B8" s="32"/>
      <c r="C8" s="33"/>
      <c r="D8" s="33"/>
      <c r="E8" s="33"/>
      <c r="F8" s="34"/>
    </row>
    <row r="9" spans="1:11" s="26" customFormat="1" ht="20.100000000000001" customHeight="1" x14ac:dyDescent="0.2">
      <c r="A9" s="31" t="s">
        <v>5</v>
      </c>
      <c r="B9" s="32"/>
      <c r="C9" s="33"/>
      <c r="D9" s="33"/>
      <c r="E9" s="33"/>
      <c r="F9" s="33"/>
    </row>
    <row r="10" spans="1:11" s="26" customFormat="1" ht="18.75" thickBot="1" x14ac:dyDescent="0.25">
      <c r="A10" s="35"/>
      <c r="B10" s="33"/>
      <c r="C10" s="33"/>
      <c r="D10" s="33"/>
      <c r="E10" s="33"/>
      <c r="F10" s="34"/>
    </row>
    <row r="11" spans="1:11" s="41" customFormat="1" ht="139.5" thickBot="1" x14ac:dyDescent="0.25">
      <c r="A11" s="36" t="s">
        <v>15</v>
      </c>
      <c r="B11" s="37" t="s">
        <v>16</v>
      </c>
      <c r="C11" s="38" t="s">
        <v>11</v>
      </c>
      <c r="D11" s="38" t="s">
        <v>10</v>
      </c>
      <c r="E11" s="38" t="s">
        <v>12</v>
      </c>
      <c r="F11" s="39" t="s">
        <v>7</v>
      </c>
      <c r="G11" s="40"/>
    </row>
    <row r="12" spans="1:11" s="26" customFormat="1" ht="18" x14ac:dyDescent="0.2">
      <c r="A12" s="90" t="s">
        <v>0</v>
      </c>
      <c r="B12" s="42" t="s">
        <v>20</v>
      </c>
      <c r="C12" s="43"/>
      <c r="D12" s="43"/>
      <c r="E12" s="43"/>
      <c r="F12" s="44"/>
    </row>
    <row r="13" spans="1:11" s="26" customFormat="1" ht="18" x14ac:dyDescent="0.2">
      <c r="A13" s="90"/>
      <c r="B13" s="42"/>
      <c r="C13" s="43"/>
      <c r="D13" s="43"/>
      <c r="E13" s="43"/>
      <c r="F13" s="45"/>
    </row>
    <row r="14" spans="1:11" s="26" customFormat="1" ht="18" x14ac:dyDescent="0.2">
      <c r="A14" s="90"/>
      <c r="B14" s="42" t="s">
        <v>21</v>
      </c>
      <c r="C14" s="43">
        <v>0.06</v>
      </c>
      <c r="D14" s="43">
        <v>7.0000000000000007E-2</v>
      </c>
      <c r="E14" s="43">
        <v>0.09</v>
      </c>
      <c r="F14" s="46">
        <v>7.0000000000000007E-2</v>
      </c>
    </row>
    <row r="15" spans="1:11" s="26" customFormat="1" ht="18" x14ac:dyDescent="0.2">
      <c r="A15" s="90"/>
      <c r="B15" s="42"/>
      <c r="C15" s="43"/>
      <c r="D15" s="43"/>
      <c r="E15" s="43"/>
      <c r="F15" s="45"/>
    </row>
    <row r="16" spans="1:11" s="26" customFormat="1" ht="13.5" customHeight="1" x14ac:dyDescent="0.2">
      <c r="A16" s="91"/>
      <c r="B16" s="47" t="s">
        <v>22</v>
      </c>
      <c r="C16" s="43"/>
      <c r="D16" s="43"/>
      <c r="E16" s="43"/>
      <c r="F16" s="48"/>
      <c r="K16" s="49"/>
    </row>
    <row r="17" spans="1:11" s="26" customFormat="1" ht="18" x14ac:dyDescent="0.2">
      <c r="A17" s="50"/>
      <c r="B17" s="51" t="s">
        <v>17</v>
      </c>
      <c r="C17" s="52"/>
      <c r="D17" s="52"/>
      <c r="E17" s="52"/>
      <c r="F17" s="53"/>
      <c r="K17" s="54"/>
    </row>
    <row r="18" spans="1:11" s="26" customFormat="1" ht="18" x14ac:dyDescent="0.2">
      <c r="A18" s="85" t="s">
        <v>1</v>
      </c>
      <c r="B18" s="55"/>
      <c r="C18" s="56"/>
      <c r="D18" s="56"/>
      <c r="E18" s="56"/>
      <c r="F18" s="57"/>
      <c r="K18" s="54"/>
    </row>
    <row r="19" spans="1:11" s="26" customFormat="1" ht="18" x14ac:dyDescent="0.2">
      <c r="A19" s="85"/>
      <c r="B19" s="55" t="s">
        <v>19</v>
      </c>
      <c r="C19" s="58">
        <v>0.06</v>
      </c>
      <c r="D19" s="58">
        <v>7.0000000000000007E-2</v>
      </c>
      <c r="E19" s="58">
        <v>0.09</v>
      </c>
      <c r="F19" s="46">
        <v>0.09</v>
      </c>
      <c r="K19" s="54"/>
    </row>
    <row r="20" spans="1:11" s="26" customFormat="1" ht="18" x14ac:dyDescent="0.2">
      <c r="A20" s="85"/>
      <c r="B20" s="55"/>
      <c r="C20" s="58"/>
      <c r="D20" s="58"/>
      <c r="E20" s="58"/>
      <c r="F20" s="57"/>
      <c r="K20" s="54"/>
    </row>
    <row r="21" spans="1:11" s="26" customFormat="1" ht="18" x14ac:dyDescent="0.2">
      <c r="A21" s="86"/>
      <c r="B21" s="59" t="s">
        <v>18</v>
      </c>
      <c r="C21" s="58"/>
      <c r="D21" s="58"/>
      <c r="E21" s="58"/>
      <c r="F21" s="48"/>
      <c r="K21" s="54"/>
    </row>
    <row r="22" spans="1:11" s="26" customFormat="1" ht="18" x14ac:dyDescent="0.2">
      <c r="A22" s="81" t="s">
        <v>2</v>
      </c>
      <c r="B22" s="51" t="s">
        <v>23</v>
      </c>
      <c r="C22" s="60"/>
      <c r="D22" s="60"/>
      <c r="E22" s="60"/>
      <c r="F22" s="53"/>
      <c r="K22" s="54"/>
    </row>
    <row r="23" spans="1:11" s="26" customFormat="1" ht="18" x14ac:dyDescent="0.2">
      <c r="A23" s="82"/>
      <c r="B23" s="55"/>
      <c r="C23" s="58">
        <v>0.03</v>
      </c>
      <c r="D23" s="58">
        <v>0.04</v>
      </c>
      <c r="E23" s="58">
        <v>0.05</v>
      </c>
      <c r="F23" s="46">
        <v>0.04</v>
      </c>
      <c r="K23" s="54"/>
    </row>
    <row r="24" spans="1:11" s="26" customFormat="1" ht="18" x14ac:dyDescent="0.2">
      <c r="A24" s="83"/>
      <c r="B24" s="59" t="s">
        <v>24</v>
      </c>
      <c r="C24" s="58"/>
      <c r="D24" s="58"/>
      <c r="E24" s="58"/>
      <c r="F24" s="48"/>
      <c r="K24" s="54"/>
    </row>
    <row r="25" spans="1:11" s="26" customFormat="1" ht="18" x14ac:dyDescent="0.2">
      <c r="A25" s="84" t="s">
        <v>3</v>
      </c>
      <c r="B25" s="51"/>
      <c r="C25" s="52"/>
      <c r="D25" s="52"/>
      <c r="E25" s="52"/>
      <c r="F25" s="61"/>
      <c r="K25" s="54"/>
    </row>
    <row r="26" spans="1:11" s="26" customFormat="1" ht="36" x14ac:dyDescent="0.2">
      <c r="A26" s="85"/>
      <c r="B26" s="62" t="s">
        <v>25</v>
      </c>
      <c r="C26" s="58">
        <v>0.01</v>
      </c>
      <c r="D26" s="58">
        <v>0.02</v>
      </c>
      <c r="E26" s="58">
        <v>0.03</v>
      </c>
      <c r="F26" s="46">
        <v>0.02</v>
      </c>
      <c r="K26" s="54"/>
    </row>
    <row r="27" spans="1:11" s="26" customFormat="1" ht="18" x14ac:dyDescent="0.2">
      <c r="A27" s="86"/>
      <c r="B27" s="59"/>
      <c r="C27" s="59"/>
      <c r="D27" s="59"/>
      <c r="E27" s="59"/>
      <c r="F27" s="63"/>
      <c r="K27" s="54"/>
    </row>
    <row r="28" spans="1:11" s="26" customFormat="1" ht="18" x14ac:dyDescent="0.2">
      <c r="A28" s="84" t="s">
        <v>26</v>
      </c>
      <c r="B28" s="51"/>
      <c r="C28" s="52"/>
      <c r="D28" s="52"/>
      <c r="E28" s="52"/>
      <c r="F28" s="53"/>
      <c r="K28" s="54"/>
    </row>
    <row r="29" spans="1:11" s="26" customFormat="1" ht="54" x14ac:dyDescent="0.2">
      <c r="A29" s="85"/>
      <c r="B29" s="62" t="s">
        <v>27</v>
      </c>
      <c r="C29" s="58">
        <v>0.05</v>
      </c>
      <c r="D29" s="58">
        <v>0.06</v>
      </c>
      <c r="E29" s="58">
        <v>0.09</v>
      </c>
      <c r="F29" s="46">
        <v>0.09</v>
      </c>
      <c r="K29" s="54"/>
    </row>
    <row r="30" spans="1:11" s="26" customFormat="1" ht="18" x14ac:dyDescent="0.2">
      <c r="A30" s="86"/>
      <c r="B30" s="59"/>
      <c r="C30" s="59"/>
      <c r="D30" s="59"/>
      <c r="E30" s="59"/>
      <c r="F30" s="64"/>
      <c r="K30" s="54"/>
    </row>
    <row r="31" spans="1:11" s="26" customFormat="1" ht="18" x14ac:dyDescent="0.2">
      <c r="A31" s="65"/>
      <c r="B31" s="51" t="s">
        <v>29</v>
      </c>
      <c r="C31" s="51"/>
      <c r="D31" s="51"/>
      <c r="E31" s="51"/>
      <c r="F31" s="53"/>
      <c r="K31" s="54"/>
    </row>
    <row r="32" spans="1:11" s="26" customFormat="1" ht="18" x14ac:dyDescent="0.2">
      <c r="A32" s="85" t="s">
        <v>28</v>
      </c>
      <c r="B32" s="55"/>
      <c r="C32" s="58">
        <v>0.03</v>
      </c>
      <c r="D32" s="58">
        <v>0.04</v>
      </c>
      <c r="E32" s="58">
        <v>0.05</v>
      </c>
      <c r="F32" s="46">
        <v>0.04</v>
      </c>
      <c r="K32" s="54"/>
    </row>
    <row r="33" spans="1:11" s="26" customFormat="1" ht="18" x14ac:dyDescent="0.2">
      <c r="A33" s="85"/>
      <c r="B33" s="66" t="s">
        <v>36</v>
      </c>
      <c r="C33" s="58"/>
      <c r="D33" s="58"/>
      <c r="E33" s="58"/>
      <c r="F33" s="57"/>
      <c r="K33" s="54"/>
    </row>
    <row r="34" spans="1:11" s="26" customFormat="1" ht="18" x14ac:dyDescent="0.2">
      <c r="A34" s="67"/>
      <c r="B34" s="74" t="s">
        <v>30</v>
      </c>
      <c r="C34" s="74"/>
      <c r="D34" s="74"/>
      <c r="E34" s="74"/>
      <c r="F34" s="76">
        <f>SUM(F12:F33)</f>
        <v>0.35</v>
      </c>
      <c r="K34" s="54"/>
    </row>
    <row r="35" spans="1:11" s="26" customFormat="1" ht="18.75" thickBot="1" x14ac:dyDescent="0.25">
      <c r="A35" s="68"/>
      <c r="B35" s="75"/>
      <c r="C35" s="75"/>
      <c r="D35" s="75"/>
      <c r="E35" s="75"/>
      <c r="F35" s="77"/>
      <c r="K35" s="54"/>
    </row>
    <row r="36" spans="1:11" s="26" customFormat="1" ht="18" x14ac:dyDescent="0.2">
      <c r="A36" s="67"/>
      <c r="B36" s="74" t="s">
        <v>31</v>
      </c>
      <c r="C36" s="74"/>
      <c r="D36" s="74"/>
      <c r="E36" s="74"/>
      <c r="F36" s="76">
        <f>F34*0.4</f>
        <v>0.13999999999999999</v>
      </c>
      <c r="K36" s="54"/>
    </row>
    <row r="37" spans="1:11" s="26" customFormat="1" ht="18.75" thickBot="1" x14ac:dyDescent="0.25">
      <c r="A37" s="68"/>
      <c r="B37" s="75"/>
      <c r="C37" s="75"/>
      <c r="D37" s="75"/>
      <c r="E37" s="75"/>
      <c r="F37" s="77"/>
      <c r="K37" s="54"/>
    </row>
    <row r="38" spans="1:11" ht="12.75" customHeight="1" x14ac:dyDescent="0.2">
      <c r="A38" s="7"/>
      <c r="C38" s="10"/>
      <c r="D38" s="10"/>
      <c r="E38" s="10"/>
      <c r="F38" s="11"/>
      <c r="K38" s="4"/>
    </row>
    <row r="39" spans="1:11" ht="12.75" x14ac:dyDescent="0.2">
      <c r="A39" s="7"/>
      <c r="B39" s="8"/>
      <c r="C39" s="8"/>
      <c r="D39" s="8"/>
      <c r="E39" s="8"/>
      <c r="F39" s="9"/>
      <c r="K39" s="4"/>
    </row>
    <row r="40" spans="1:11" ht="12" customHeight="1" x14ac:dyDescent="0.2">
      <c r="C40" s="3"/>
      <c r="D40" s="3"/>
      <c r="E40" s="3"/>
      <c r="F40" s="6"/>
    </row>
    <row r="41" spans="1:11" ht="12" customHeight="1" x14ac:dyDescent="0.2">
      <c r="C41" s="3"/>
      <c r="D41" s="3"/>
      <c r="E41" s="3"/>
      <c r="F41" s="6"/>
    </row>
    <row r="42" spans="1:11" x14ac:dyDescent="0.2">
      <c r="C42" s="3"/>
      <c r="D42" s="3"/>
      <c r="E42" s="3"/>
      <c r="F42" s="6"/>
    </row>
    <row r="43" spans="1:11" x14ac:dyDescent="0.2">
      <c r="C43" s="3"/>
      <c r="D43" s="3"/>
      <c r="E43" s="3"/>
      <c r="F43" s="6"/>
    </row>
    <row r="44" spans="1:11" x14ac:dyDescent="0.2">
      <c r="C44" s="3"/>
      <c r="D44" s="3"/>
      <c r="E44" s="3"/>
      <c r="F44" s="6"/>
    </row>
    <row r="45" spans="1:11" x14ac:dyDescent="0.2">
      <c r="C45" s="3"/>
      <c r="D45" s="3"/>
      <c r="E45" s="3"/>
      <c r="F45" s="6"/>
    </row>
    <row r="46" spans="1:11" x14ac:dyDescent="0.2">
      <c r="C46" s="3"/>
      <c r="D46" s="3"/>
      <c r="E46" s="3"/>
      <c r="F46" s="6"/>
    </row>
  </sheetData>
  <mergeCells count="14">
    <mergeCell ref="B36:E37"/>
    <mergeCell ref="F36:F37"/>
    <mergeCell ref="A2:F2"/>
    <mergeCell ref="A3:F3"/>
    <mergeCell ref="A22:A24"/>
    <mergeCell ref="A25:A27"/>
    <mergeCell ref="A32:A33"/>
    <mergeCell ref="B34:E35"/>
    <mergeCell ref="F34:F35"/>
    <mergeCell ref="C6:E6"/>
    <mergeCell ref="A18:A21"/>
    <mergeCell ref="A12:A16"/>
    <mergeCell ref="A28:A30"/>
    <mergeCell ref="A4:F4"/>
  </mergeCells>
  <phoneticPr fontId="2" type="noConversion"/>
  <dataValidations count="11">
    <dataValidation type="list" allowBlank="1" showInputMessage="1" showErrorMessage="1" promptTitle="Likely Risk" prompt="Enter Likelihood_x000a_" sqref="F22" xr:uid="{00000000-0002-0000-0000-000000000000}">
      <formula1>$C$14:$E$14</formula1>
    </dataValidation>
    <dataValidation type="list" allowBlank="1" showInputMessage="1" showErrorMessage="1" promptTitle="Likely Risk" prompt="Enter likelihood" sqref="F33 F12:F15 F31" xr:uid="{00000000-0002-0000-0000-000001000000}">
      <formula1>$C$14:$E$14</formula1>
    </dataValidation>
    <dataValidation type="list" allowBlank="1" showInputMessage="1" showErrorMessage="1" promptTitle="Likely Risk" prompt="Enter Likelihood_x000a_" sqref="F19:F20" xr:uid="{00000000-0002-0000-0000-000002000000}">
      <formula1>$C$19:$E$19</formula1>
    </dataValidation>
    <dataValidation type="list" allowBlank="1" showInputMessage="1" showErrorMessage="1" promptTitle="Likely Risk" prompt="Enter likelihood" sqref="F32" xr:uid="{00000000-0002-0000-0000-000005000000}">
      <formula1>$C$32:$E$32</formula1>
    </dataValidation>
    <dataValidation type="list" allowBlank="1" showInputMessage="1" showErrorMessage="1" promptTitle="Likely Risk" prompt="Enter likelihood" sqref="F29:F30" xr:uid="{00000000-0002-0000-0000-000006000000}">
      <formula1>$C$29:$E$29</formula1>
    </dataValidation>
    <dataValidation type="list" allowBlank="1" showInputMessage="1" showErrorMessage="1" promptTitle="Likely Risk" prompt="Enter likelihood" sqref="F16" xr:uid="{00000000-0002-0000-0000-000007000000}">
      <formula1>$C$16:$E$16</formula1>
    </dataValidation>
    <dataValidation type="list" allowBlank="1" showInputMessage="1" showErrorMessage="1" promptTitle="Likely Risk" prompt="Enter Likelihood_x000a_" sqref="F21" xr:uid="{00000000-0002-0000-0000-000008000000}">
      <formula1>$C$21:$E$21</formula1>
    </dataValidation>
    <dataValidation type="list" allowBlank="1" showInputMessage="1" showErrorMessage="1" promptTitle="Likely Risk" prompt="Enter Likelihood_x000a_" sqref="F24" xr:uid="{00000000-0002-0000-0000-000009000000}">
      <formula1>$C$24:$E$24</formula1>
    </dataValidation>
    <dataValidation type="list" allowBlank="1" showInputMessage="1" showErrorMessage="1" sqref="C6:E6" xr:uid="{00000000-0002-0000-0000-00000A000000}">
      <formula1>"Strategic / Planning, Road Link Plan, Project Proposal"</formula1>
    </dataValidation>
    <dataValidation type="list" allowBlank="1" showInputMessage="1" showErrorMessage="1" promptTitle="Likely Risk" prompt="Enter Likelihood_x000a_" sqref="F23" xr:uid="{00000000-0002-0000-0000-000003000000}">
      <formula1>$C$23:$E$23</formula1>
    </dataValidation>
    <dataValidation type="list" allowBlank="1" showInputMessage="1" showErrorMessage="1" promptTitle="Likely Risk" prompt="Enter Likelihood_x000a_" sqref="F26:F27" xr:uid="{00000000-0002-0000-0000-000004000000}">
      <formula1>$C$26:$E$26</formula1>
    </dataValidation>
  </dataValidations>
  <pageMargins left="0.94488188976377963" right="0.74803149606299213" top="1.1811023622047245" bottom="0.98425196850393704" header="0.59055118110236227" footer="0.51181102362204722"/>
  <pageSetup paperSize="8" scale="91" orientation="portrait" verticalDpi="300" r:id="rId1"/>
  <headerFooter alignWithMargins="0">
    <oddHeader>&amp;CContingency/ Risk Table DRAFT v1.0</oddHeader>
    <oddFooter>&amp;R Page &amp;P of &amp;N  Printed: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16AB-613C-40C9-B05E-C5D33810C85E}">
  <sheetPr>
    <pageSetUpPr fitToPage="1"/>
  </sheetPr>
  <dimension ref="A1:K46"/>
  <sheetViews>
    <sheetView view="pageBreakPreview" zoomScaleNormal="100" zoomScaleSheetLayoutView="100" workbookViewId="0">
      <selection activeCell="A7" sqref="A7:XFD9"/>
    </sheetView>
  </sheetViews>
  <sheetFormatPr defaultColWidth="9.140625" defaultRowHeight="14.25" x14ac:dyDescent="0.2"/>
  <cols>
    <col min="1" max="1" width="23.42578125" style="16" bestFit="1" customWidth="1"/>
    <col min="2" max="2" width="84.85546875" style="13" bestFit="1" customWidth="1"/>
    <col min="3" max="3" width="9" style="13" customWidth="1"/>
    <col min="4" max="5" width="8.5703125" style="13" customWidth="1"/>
    <col min="6" max="6" width="7.5703125" style="14" customWidth="1"/>
    <col min="7" max="10" width="9.140625" style="13"/>
    <col min="11" max="11" width="18.140625" style="13" customWidth="1"/>
    <col min="12" max="16384" width="9.140625" style="13"/>
  </cols>
  <sheetData>
    <row r="1" spans="1:11" ht="38.450000000000003" customHeight="1" x14ac:dyDescent="0.2">
      <c r="A1" s="12" t="s">
        <v>13</v>
      </c>
    </row>
    <row r="2" spans="1:11" ht="21.95" customHeight="1" thickBot="1" x14ac:dyDescent="0.25">
      <c r="A2" s="93" t="s">
        <v>35</v>
      </c>
      <c r="B2" s="93"/>
      <c r="C2" s="93"/>
      <c r="D2" s="93"/>
      <c r="E2" s="93"/>
      <c r="F2" s="93"/>
    </row>
    <row r="3" spans="1:11" s="33" customFormat="1" ht="18" x14ac:dyDescent="0.35">
      <c r="A3" s="94" t="s">
        <v>14</v>
      </c>
      <c r="B3" s="95"/>
      <c r="C3" s="95"/>
      <c r="D3" s="95"/>
      <c r="E3" s="95"/>
      <c r="F3" s="95"/>
    </row>
    <row r="4" spans="1:11" s="33" customFormat="1" ht="18" x14ac:dyDescent="0.2">
      <c r="A4" s="92"/>
      <c r="B4" s="92"/>
      <c r="C4" s="92"/>
      <c r="D4" s="92"/>
      <c r="E4" s="92"/>
      <c r="F4" s="92"/>
    </row>
    <row r="5" spans="1:11" s="33" customFormat="1" ht="18" customHeight="1" x14ac:dyDescent="0.35">
      <c r="A5" s="27"/>
      <c r="B5" s="28" t="s">
        <v>9</v>
      </c>
      <c r="C5" s="29"/>
      <c r="D5" s="29"/>
      <c r="E5" s="29"/>
      <c r="F5" s="29"/>
    </row>
    <row r="6" spans="1:11" s="33" customFormat="1" ht="18" x14ac:dyDescent="0.2">
      <c r="A6" s="25"/>
      <c r="B6" s="30" t="s">
        <v>6</v>
      </c>
      <c r="C6" s="87" t="s">
        <v>8</v>
      </c>
      <c r="D6" s="88"/>
      <c r="E6" s="89"/>
      <c r="F6" s="25"/>
    </row>
    <row r="7" spans="1:11" s="33" customFormat="1" ht="20.100000000000001" customHeight="1" x14ac:dyDescent="0.2">
      <c r="A7" s="31" t="s">
        <v>33</v>
      </c>
      <c r="B7" s="32"/>
      <c r="F7" s="34"/>
    </row>
    <row r="8" spans="1:11" s="33" customFormat="1" ht="20.100000000000001" customHeight="1" x14ac:dyDescent="0.2">
      <c r="A8" s="31" t="s">
        <v>4</v>
      </c>
      <c r="B8" s="32"/>
      <c r="F8" s="34"/>
    </row>
    <row r="9" spans="1:11" s="33" customFormat="1" ht="20.100000000000001" customHeight="1" x14ac:dyDescent="0.2">
      <c r="A9" s="31" t="s">
        <v>5</v>
      </c>
      <c r="B9" s="32"/>
    </row>
    <row r="10" spans="1:11" s="33" customFormat="1" ht="18.75" thickBot="1" x14ac:dyDescent="0.25">
      <c r="A10" s="35"/>
      <c r="F10" s="34"/>
    </row>
    <row r="11" spans="1:11" s="70" customFormat="1" ht="139.5" thickBot="1" x14ac:dyDescent="0.25">
      <c r="A11" s="36" t="s">
        <v>15</v>
      </c>
      <c r="B11" s="37" t="s">
        <v>16</v>
      </c>
      <c r="C11" s="38" t="s">
        <v>11</v>
      </c>
      <c r="D11" s="38" t="s">
        <v>10</v>
      </c>
      <c r="E11" s="38" t="s">
        <v>12</v>
      </c>
      <c r="F11" s="39" t="s">
        <v>7</v>
      </c>
      <c r="G11" s="69"/>
    </row>
    <row r="12" spans="1:11" s="33" customFormat="1" ht="18" x14ac:dyDescent="0.2">
      <c r="A12" s="90" t="s">
        <v>0</v>
      </c>
      <c r="B12" s="42" t="s">
        <v>20</v>
      </c>
      <c r="C12" s="43"/>
      <c r="D12" s="43"/>
      <c r="E12" s="43"/>
      <c r="F12" s="44"/>
    </row>
    <row r="13" spans="1:11" s="33" customFormat="1" ht="18" x14ac:dyDescent="0.2">
      <c r="A13" s="90"/>
      <c r="B13" s="42"/>
      <c r="C13" s="43"/>
      <c r="D13" s="43"/>
      <c r="E13" s="43"/>
      <c r="F13" s="45"/>
    </row>
    <row r="14" spans="1:11" s="33" customFormat="1" ht="18" x14ac:dyDescent="0.2">
      <c r="A14" s="90"/>
      <c r="B14" s="42" t="s">
        <v>21</v>
      </c>
      <c r="C14" s="43">
        <v>7.0000000000000007E-2</v>
      </c>
      <c r="D14" s="43">
        <v>0.1</v>
      </c>
      <c r="E14" s="43">
        <v>0.16</v>
      </c>
      <c r="F14" s="46">
        <v>0.1</v>
      </c>
    </row>
    <row r="15" spans="1:11" s="33" customFormat="1" ht="18" x14ac:dyDescent="0.2">
      <c r="A15" s="90"/>
      <c r="B15" s="42"/>
      <c r="C15" s="43"/>
      <c r="D15" s="43"/>
      <c r="E15" s="43"/>
      <c r="F15" s="45"/>
    </row>
    <row r="16" spans="1:11" s="33" customFormat="1" ht="13.5" customHeight="1" x14ac:dyDescent="0.35">
      <c r="A16" s="91"/>
      <c r="B16" s="47" t="s">
        <v>22</v>
      </c>
      <c r="C16" s="43"/>
      <c r="D16" s="43"/>
      <c r="E16" s="43"/>
      <c r="F16" s="48"/>
      <c r="K16" s="71"/>
    </row>
    <row r="17" spans="1:11" s="33" customFormat="1" ht="18" x14ac:dyDescent="0.35">
      <c r="A17" s="50"/>
      <c r="B17" s="72" t="s">
        <v>17</v>
      </c>
      <c r="C17" s="52"/>
      <c r="D17" s="52"/>
      <c r="E17" s="52"/>
      <c r="F17" s="53"/>
      <c r="K17" s="73"/>
    </row>
    <row r="18" spans="1:11" s="33" customFormat="1" ht="18" x14ac:dyDescent="0.35">
      <c r="A18" s="85" t="s">
        <v>1</v>
      </c>
      <c r="B18" s="55"/>
      <c r="C18" s="56"/>
      <c r="D18" s="56"/>
      <c r="E18" s="56"/>
      <c r="F18" s="57"/>
      <c r="K18" s="73"/>
    </row>
    <row r="19" spans="1:11" s="33" customFormat="1" ht="18" x14ac:dyDescent="0.35">
      <c r="A19" s="85"/>
      <c r="B19" s="55" t="s">
        <v>19</v>
      </c>
      <c r="C19" s="58">
        <v>7.0000000000000007E-2</v>
      </c>
      <c r="D19" s="58">
        <v>0.1</v>
      </c>
      <c r="E19" s="58">
        <v>0.15</v>
      </c>
      <c r="F19" s="46">
        <v>0.1</v>
      </c>
      <c r="K19" s="73"/>
    </row>
    <row r="20" spans="1:11" s="33" customFormat="1" ht="18" x14ac:dyDescent="0.35">
      <c r="A20" s="85"/>
      <c r="B20" s="55"/>
      <c r="C20" s="58"/>
      <c r="D20" s="58"/>
      <c r="E20" s="58"/>
      <c r="F20" s="57"/>
      <c r="K20" s="73"/>
    </row>
    <row r="21" spans="1:11" s="33" customFormat="1" ht="18" x14ac:dyDescent="0.35">
      <c r="A21" s="86"/>
      <c r="B21" s="59" t="s">
        <v>18</v>
      </c>
      <c r="C21" s="58"/>
      <c r="D21" s="58"/>
      <c r="E21" s="58"/>
      <c r="F21" s="48"/>
      <c r="K21" s="73"/>
    </row>
    <row r="22" spans="1:11" s="33" customFormat="1" ht="18" x14ac:dyDescent="0.35">
      <c r="A22" s="81" t="s">
        <v>2</v>
      </c>
      <c r="B22" s="51" t="s">
        <v>23</v>
      </c>
      <c r="C22" s="60"/>
      <c r="D22" s="60"/>
      <c r="E22" s="60"/>
      <c r="F22" s="53"/>
      <c r="K22" s="73"/>
    </row>
    <row r="23" spans="1:11" s="33" customFormat="1" ht="18" x14ac:dyDescent="0.35">
      <c r="A23" s="82"/>
      <c r="B23" s="55"/>
      <c r="C23" s="58">
        <v>0.03</v>
      </c>
      <c r="D23" s="58">
        <v>0.05</v>
      </c>
      <c r="E23" s="58">
        <v>0.08</v>
      </c>
      <c r="F23" s="46">
        <v>0.08</v>
      </c>
      <c r="K23" s="73"/>
    </row>
    <row r="24" spans="1:11" s="33" customFormat="1" ht="18" x14ac:dyDescent="0.35">
      <c r="A24" s="83"/>
      <c r="B24" s="59" t="s">
        <v>24</v>
      </c>
      <c r="C24" s="58"/>
      <c r="D24" s="58"/>
      <c r="E24" s="58"/>
      <c r="F24" s="48"/>
      <c r="K24" s="73"/>
    </row>
    <row r="25" spans="1:11" s="33" customFormat="1" ht="18" x14ac:dyDescent="0.35">
      <c r="A25" s="84" t="s">
        <v>3</v>
      </c>
      <c r="B25" s="51"/>
      <c r="C25" s="52"/>
      <c r="D25" s="52"/>
      <c r="E25" s="52"/>
      <c r="F25" s="61"/>
      <c r="K25" s="73"/>
    </row>
    <row r="26" spans="1:11" s="33" customFormat="1" ht="36" x14ac:dyDescent="0.35">
      <c r="A26" s="85"/>
      <c r="B26" s="62" t="s">
        <v>25</v>
      </c>
      <c r="C26" s="58">
        <v>0.01</v>
      </c>
      <c r="D26" s="58">
        <v>0.03</v>
      </c>
      <c r="E26" s="58">
        <v>0.05</v>
      </c>
      <c r="F26" s="46">
        <v>0.03</v>
      </c>
      <c r="K26" s="73"/>
    </row>
    <row r="27" spans="1:11" s="33" customFormat="1" ht="18" x14ac:dyDescent="0.35">
      <c r="A27" s="86"/>
      <c r="B27" s="59"/>
      <c r="C27" s="59"/>
      <c r="D27" s="59"/>
      <c r="E27" s="59"/>
      <c r="F27" s="63"/>
      <c r="K27" s="73"/>
    </row>
    <row r="28" spans="1:11" s="33" customFormat="1" ht="18" x14ac:dyDescent="0.35">
      <c r="A28" s="84" t="s">
        <v>26</v>
      </c>
      <c r="B28" s="51"/>
      <c r="C28" s="52"/>
      <c r="D28" s="52"/>
      <c r="E28" s="52"/>
      <c r="F28" s="53"/>
      <c r="K28" s="73"/>
    </row>
    <row r="29" spans="1:11" s="33" customFormat="1" ht="54" x14ac:dyDescent="0.35">
      <c r="A29" s="85"/>
      <c r="B29" s="62" t="s">
        <v>27</v>
      </c>
      <c r="C29" s="58">
        <v>7.0000000000000007E-2</v>
      </c>
      <c r="D29" s="58">
        <v>0.09</v>
      </c>
      <c r="E29" s="58">
        <v>0.14000000000000001</v>
      </c>
      <c r="F29" s="46">
        <v>0.14000000000000001</v>
      </c>
      <c r="K29" s="73"/>
    </row>
    <row r="30" spans="1:11" s="33" customFormat="1" ht="18" x14ac:dyDescent="0.35">
      <c r="A30" s="86"/>
      <c r="B30" s="59"/>
      <c r="C30" s="59"/>
      <c r="D30" s="59"/>
      <c r="E30" s="59"/>
      <c r="F30" s="64"/>
      <c r="K30" s="73"/>
    </row>
    <row r="31" spans="1:11" s="33" customFormat="1" ht="18" x14ac:dyDescent="0.35">
      <c r="A31" s="65"/>
      <c r="B31" s="51" t="s">
        <v>29</v>
      </c>
      <c r="C31" s="51"/>
      <c r="D31" s="51"/>
      <c r="E31" s="51"/>
      <c r="F31" s="53"/>
      <c r="K31" s="73"/>
    </row>
    <row r="32" spans="1:11" s="33" customFormat="1" ht="18" x14ac:dyDescent="0.35">
      <c r="A32" s="85" t="s">
        <v>28</v>
      </c>
      <c r="B32" s="55"/>
      <c r="C32" s="58">
        <v>0.05</v>
      </c>
      <c r="D32" s="58">
        <v>0.08</v>
      </c>
      <c r="E32" s="58">
        <v>0.12</v>
      </c>
      <c r="F32" s="46">
        <v>0.08</v>
      </c>
      <c r="K32" s="73"/>
    </row>
    <row r="33" spans="1:11" s="33" customFormat="1" ht="18.75" thickBot="1" x14ac:dyDescent="0.4">
      <c r="A33" s="85"/>
      <c r="B33" s="66" t="s">
        <v>36</v>
      </c>
      <c r="C33" s="58"/>
      <c r="D33" s="58"/>
      <c r="E33" s="58"/>
      <c r="F33" s="57"/>
      <c r="K33" s="73"/>
    </row>
    <row r="34" spans="1:11" s="33" customFormat="1" ht="18" x14ac:dyDescent="0.35">
      <c r="A34" s="67"/>
      <c r="B34" s="74" t="s">
        <v>30</v>
      </c>
      <c r="C34" s="74"/>
      <c r="D34" s="74"/>
      <c r="E34" s="74"/>
      <c r="F34" s="76">
        <f>SUM(F12:F33)</f>
        <v>0.53</v>
      </c>
      <c r="K34" s="73"/>
    </row>
    <row r="35" spans="1:11" s="33" customFormat="1" ht="18.75" thickBot="1" x14ac:dyDescent="0.4">
      <c r="A35" s="68"/>
      <c r="B35" s="75"/>
      <c r="C35" s="75"/>
      <c r="D35" s="75"/>
      <c r="E35" s="75"/>
      <c r="F35" s="77"/>
      <c r="K35" s="73"/>
    </row>
    <row r="36" spans="1:11" s="33" customFormat="1" ht="18" x14ac:dyDescent="0.35">
      <c r="A36" s="67"/>
      <c r="B36" s="74" t="s">
        <v>32</v>
      </c>
      <c r="C36" s="74"/>
      <c r="D36" s="74"/>
      <c r="E36" s="74"/>
      <c r="F36" s="76">
        <f>F34*0.6</f>
        <v>0.318</v>
      </c>
      <c r="K36" s="73"/>
    </row>
    <row r="37" spans="1:11" s="33" customFormat="1" ht="18.75" thickBot="1" x14ac:dyDescent="0.4">
      <c r="A37" s="68"/>
      <c r="B37" s="75"/>
      <c r="C37" s="75"/>
      <c r="D37" s="75"/>
      <c r="E37" s="75"/>
      <c r="F37" s="77"/>
      <c r="K37" s="73"/>
    </row>
    <row r="38" spans="1:11" ht="12.75" customHeight="1" x14ac:dyDescent="0.3">
      <c r="A38" s="18"/>
      <c r="C38" s="19"/>
      <c r="D38" s="19"/>
      <c r="E38" s="19"/>
      <c r="F38" s="20"/>
      <c r="K38" s="17"/>
    </row>
    <row r="39" spans="1:11" ht="15" x14ac:dyDescent="0.3">
      <c r="A39" s="18"/>
      <c r="B39" s="21"/>
      <c r="C39" s="21"/>
      <c r="D39" s="21"/>
      <c r="E39" s="21"/>
      <c r="F39" s="22"/>
      <c r="K39" s="17"/>
    </row>
    <row r="40" spans="1:11" ht="12" customHeight="1" x14ac:dyDescent="0.2">
      <c r="C40" s="23"/>
      <c r="D40" s="23"/>
      <c r="E40" s="23"/>
      <c r="F40" s="24"/>
    </row>
    <row r="41" spans="1:11" ht="12" customHeight="1" x14ac:dyDescent="0.2">
      <c r="C41" s="23"/>
      <c r="D41" s="23"/>
      <c r="E41" s="23"/>
      <c r="F41" s="24"/>
    </row>
    <row r="42" spans="1:11" x14ac:dyDescent="0.2">
      <c r="C42" s="23"/>
      <c r="D42" s="23"/>
      <c r="E42" s="23"/>
      <c r="F42" s="24"/>
    </row>
    <row r="43" spans="1:11" x14ac:dyDescent="0.2">
      <c r="C43" s="23"/>
      <c r="D43" s="23"/>
      <c r="E43" s="23"/>
      <c r="F43" s="24"/>
    </row>
    <row r="44" spans="1:11" x14ac:dyDescent="0.2">
      <c r="C44" s="23"/>
      <c r="D44" s="23"/>
      <c r="E44" s="23"/>
      <c r="F44" s="24"/>
    </row>
    <row r="45" spans="1:11" x14ac:dyDescent="0.2">
      <c r="C45" s="23"/>
      <c r="D45" s="23"/>
      <c r="E45" s="23"/>
      <c r="F45" s="24"/>
    </row>
    <row r="46" spans="1:11" x14ac:dyDescent="0.2">
      <c r="C46" s="23"/>
      <c r="D46" s="23"/>
      <c r="E46" s="23"/>
      <c r="F46" s="24"/>
    </row>
  </sheetData>
  <mergeCells count="14">
    <mergeCell ref="A18:A21"/>
    <mergeCell ref="A2:F2"/>
    <mergeCell ref="A3:F3"/>
    <mergeCell ref="A4:F4"/>
    <mergeCell ref="C6:E6"/>
    <mergeCell ref="A12:A16"/>
    <mergeCell ref="B36:E37"/>
    <mergeCell ref="F36:F37"/>
    <mergeCell ref="A22:A24"/>
    <mergeCell ref="A25:A27"/>
    <mergeCell ref="A28:A30"/>
    <mergeCell ref="A32:A33"/>
    <mergeCell ref="B34:E35"/>
    <mergeCell ref="F34:F35"/>
  </mergeCells>
  <dataValidations count="11">
    <dataValidation type="list" allowBlank="1" showInputMessage="1" showErrorMessage="1" promptTitle="Likely Risk" prompt="Enter Likelihood_x000a_" sqref="F26:F27" xr:uid="{6CEB21BF-11A6-4B39-9726-038A687AB0BD}">
      <formula1>$C$26:$E$26</formula1>
    </dataValidation>
    <dataValidation type="list" allowBlank="1" showInputMessage="1" showErrorMessage="1" promptTitle="Likely Risk" prompt="Enter Likelihood_x000a_" sqref="F23" xr:uid="{C24DF2CD-FCFC-41D2-B666-47A48C495FEB}">
      <formula1>$C$23:$E$23</formula1>
    </dataValidation>
    <dataValidation type="list" allowBlank="1" showInputMessage="1" showErrorMessage="1" sqref="C6:E6" xr:uid="{00CF145E-1BF1-45AA-91B6-EEC1AF456D84}">
      <formula1>"Strategic / Planning, Road Link Plan, Project Proposal"</formula1>
    </dataValidation>
    <dataValidation type="list" allowBlank="1" showInputMessage="1" showErrorMessage="1" promptTitle="Likely Risk" prompt="Enter Likelihood_x000a_" sqref="F24" xr:uid="{64B91B7F-1ABE-4F56-8FA0-40570B727CD4}">
      <formula1>$C$24:$E$24</formula1>
    </dataValidation>
    <dataValidation type="list" allowBlank="1" showInputMessage="1" showErrorMessage="1" promptTitle="Likely Risk" prompt="Enter Likelihood_x000a_" sqref="F21" xr:uid="{98492B07-8426-455E-84CD-E4387FAB8288}">
      <formula1>$C$21:$E$21</formula1>
    </dataValidation>
    <dataValidation type="list" allowBlank="1" showInputMessage="1" showErrorMessage="1" promptTitle="Likely Risk" prompt="Enter likelihood" sqref="F16" xr:uid="{6AADD84F-523D-4E7C-83D4-2D56399D61BD}">
      <formula1>$C$16:$E$16</formula1>
    </dataValidation>
    <dataValidation type="list" allowBlank="1" showInputMessage="1" showErrorMessage="1" promptTitle="Likely Risk" prompt="Enter likelihood" sqref="F29:F30" xr:uid="{5EF6638D-B3FC-4E6A-B945-03475EC39530}">
      <formula1>$C$29:$E$29</formula1>
    </dataValidation>
    <dataValidation type="list" allowBlank="1" showInputMessage="1" showErrorMessage="1" promptTitle="Likely Risk" prompt="Enter likelihood" sqref="F32" xr:uid="{7B59D47D-5381-486A-922F-D1FA5D4A25AC}">
      <formula1>$C$32:$E$32</formula1>
    </dataValidation>
    <dataValidation type="list" allowBlank="1" showInputMessage="1" showErrorMessage="1" promptTitle="Likely Risk" prompt="Enter Likelihood_x000a_" sqref="F19:F20" xr:uid="{98421E53-3CD5-4EC3-84AC-6E6099AAE607}">
      <formula1>$C$19:$E$19</formula1>
    </dataValidation>
    <dataValidation type="list" allowBlank="1" showInputMessage="1" showErrorMessage="1" promptTitle="Likely Risk" prompt="Enter likelihood" sqref="F33 F12:F15 F31" xr:uid="{0AFA18EA-D7E2-4A27-9554-E2920289969C}">
      <formula1>$C$14:$E$14</formula1>
    </dataValidation>
    <dataValidation type="list" allowBlank="1" showInputMessage="1" showErrorMessage="1" promptTitle="Likely Risk" prompt="Enter Likelihood_x000a_" sqref="F22" xr:uid="{9FE93103-AB6B-4D0F-BD61-FC425EFFE083}">
      <formula1>$C$14:$E$14</formula1>
    </dataValidation>
  </dataValidations>
  <pageMargins left="0.94488188976377963" right="0.74803149606299213" top="1.1811023622047245" bottom="0.98425196850393704" header="0.59055118110236227" footer="0.51181102362204722"/>
  <pageSetup paperSize="8" scale="91" orientation="portrait" verticalDpi="300" r:id="rId1"/>
  <headerFooter alignWithMargins="0">
    <oddHeader>&amp;CContingency/ Risk Table DRAFT v1.0</oddHeader>
    <oddFooter>&amp;R Page &amp;P of &amp;N  Printed: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Road Infrastructure Projects</vt:lpstr>
      <vt:lpstr>Rail Infrastructure Projects</vt:lpstr>
      <vt:lpstr>'Rail Infrastructure Projects'!Print_Area</vt:lpstr>
      <vt:lpstr>'Road Infrastructure Projects'!Print_Area</vt:lpstr>
    </vt:vector>
  </TitlesOfParts>
  <Company>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Annexure E - Strategic Contingency / Risk Table</dc:title>
  <dc:subject>Project Cost Estimating Manual</dc:subject>
  <dc:creator>Transport and Main Roads</dc:creator>
  <cp:keywords>Contingency, Risk, PCEM,</cp:keywords>
  <cp:lastModifiedBy>Jennifer M McConaghie</cp:lastModifiedBy>
  <cp:lastPrinted>2017-07-17T01:21:54Z</cp:lastPrinted>
  <dcterms:created xsi:type="dcterms:W3CDTF">2008-11-06T04:04:58Z</dcterms:created>
  <dcterms:modified xsi:type="dcterms:W3CDTF">2025-11-21T05:23:45Z</dcterms:modified>
</cp:coreProperties>
</file>